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2\Desktop\2024\Izvršenje godišnje 2024\"/>
    </mc:Choice>
  </mc:AlternateContent>
  <xr:revisionPtr revIDLastSave="0" documentId="13_ncr:1_{A22498E4-DA5E-4363-9A4E-C125EBFC5BC3}" xr6:coauthVersionLast="47" xr6:coauthVersionMax="47" xr10:uidLastSave="{00000000-0000-0000-0000-000000000000}"/>
  <bookViews>
    <workbookView xWindow="1950" yWindow="1950" windowWidth="21525" windowHeight="11295" xr2:uid="{00000000-000D-0000-FFFF-FFFF00000000}"/>
  </bookViews>
  <sheets>
    <sheet name="sažetak" sheetId="1" r:id="rId1"/>
    <sheet name="račun prihoda i rashoda" sheetId="3" r:id="rId2"/>
    <sheet name="račun prih i rash po izvorima" sheetId="4" r:id="rId3"/>
    <sheet name="rashodi prema funkcijskoj kl" sheetId="5" r:id="rId4"/>
    <sheet name="račun financiranja" sheetId="6" r:id="rId5"/>
    <sheet name="račun financiranja po izvoru" sheetId="10" r:id="rId6"/>
    <sheet name="posebni dio" sheetId="7" r:id="rId7"/>
    <sheet name="List1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J16" i="1"/>
  <c r="J15" i="1"/>
  <c r="J13" i="1"/>
  <c r="J12" i="1"/>
  <c r="I18" i="1"/>
  <c r="F17" i="1"/>
  <c r="J17" i="1" s="1"/>
  <c r="F14" i="1"/>
  <c r="J14" i="1" s="1"/>
  <c r="F18" i="1" l="1"/>
  <c r="G14" i="6"/>
  <c r="E14" i="6"/>
  <c r="E13" i="6" s="1"/>
  <c r="E12" i="6" s="1"/>
  <c r="E16" i="6" s="1"/>
  <c r="G13" i="6"/>
  <c r="G12" i="6"/>
  <c r="G16" i="6" s="1"/>
  <c r="F12" i="6"/>
  <c r="F16" i="6" s="1"/>
  <c r="G9" i="6"/>
  <c r="G8" i="6" s="1"/>
  <c r="G7" i="6" s="1"/>
  <c r="E9" i="6"/>
  <c r="E8" i="6" s="1"/>
  <c r="E7" i="6" s="1"/>
  <c r="E11" i="6" s="1"/>
  <c r="F7" i="6"/>
  <c r="F11" i="6" s="1"/>
  <c r="G11" i="6" l="1"/>
</calcChain>
</file>

<file path=xl/sharedStrings.xml><?xml version="1.0" encoding="utf-8"?>
<sst xmlns="http://schemas.openxmlformats.org/spreadsheetml/2006/main" count="863" uniqueCount="217">
  <si>
    <t>I. OPĆI DIO</t>
  </si>
  <si>
    <t>PRIHODI UKUPNO</t>
  </si>
  <si>
    <t>RASHODI UKUPNO</t>
  </si>
  <si>
    <t>RAZLIKA - VIŠAK / MANJAK</t>
  </si>
  <si>
    <t>Oznaka</t>
  </si>
  <si>
    <t>A. RAČUN PRIHODA I RASHODA</t>
  </si>
  <si>
    <t>6 Prihodi poslovanja</t>
  </si>
  <si>
    <t>7 Prihodi od prodaje nefinancijske imovine</t>
  </si>
  <si>
    <t>SVEUKUPNO PRIHODI</t>
  </si>
  <si>
    <t>3 Rashodi poslovanja</t>
  </si>
  <si>
    <t>4 Rashodi za nabavu nefinancijske imovine</t>
  </si>
  <si>
    <t>SVEUKUPNO RASHODI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</si>
  <si>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</si>
  <si>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</si>
  <si>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</si>
  <si>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</si>
  <si>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</si>
  <si>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</si>
  <si>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</si>
  <si>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</si>
  <si>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</si>
  <si>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</si>
  <si>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</si>
  <si>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</si>
  <si>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 Donacije od pravnih i fizičkih osoba izvan općeg proračuna i povrat donacija po protestiranim jamstvima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</si>
  <si>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</si>
  <si>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</si>
  <si>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</si>
  <si>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</si>
  <si>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673 Prihodi od HZZO-a na temelju ugovornih obveza</t>
  </si>
  <si>
    <t>6731 Prihodi od HZZO-a na temelju ugovornih obveza</t>
  </si>
  <si>
    <t>72 Prihodi od prodaje proizvedene dugotrajne imovine</t>
  </si>
  <si>
    <t>721 Prihodi od prodaje građevinskih objekata</t>
  </si>
  <si>
    <t>7211 Stambeni objekti</t>
  </si>
  <si>
    <t>723 Prihodi od prodaje prijevoznih sredstava</t>
  </si>
  <si>
    <t>7231 Prijevozna sredstva u cestovnom prometu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</si>
  <si>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</si>
  <si>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</si>
  <si>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</si>
  <si>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</si>
  <si>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</si>
  <si>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</si>
  <si>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</si>
  <si>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</si>
  <si>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</si>
  <si>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</si>
  <si>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</si>
  <si>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</si>
  <si>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</si>
  <si>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</si>
  <si>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</si>
  <si>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</si>
  <si>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</si>
  <si>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</si>
  <si>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</si>
  <si>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</si>
  <si>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</si>
  <si>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</si>
  <si>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</si>
  <si>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</si>
  <si>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</si>
  <si>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</si>
  <si>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</si>
  <si>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</si>
  <si>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</si>
  <si>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</si>
  <si>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</si>
  <si>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</si>
  <si>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</si>
  <si>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</si>
  <si>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</si>
  <si>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</si>
  <si>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</si>
  <si>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</si>
  <si>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</si>
  <si>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</si>
  <si>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</si>
  <si>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</si>
  <si>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</si>
  <si>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38 Ostali rashodi</t>
  </si>
  <si>
    <t>383 Kazne, penali i naknade štete</t>
  </si>
  <si>
    <t>3833 Naknade šteta zaposlenicima</t>
  </si>
  <si>
    <t>3834 Ugovorene kazne i ostale naknade šteta</t>
  </si>
  <si>
    <t>41 Rashodi za nabavu neproizvedene dugotrajne imovine</t>
  </si>
  <si>
    <t>42 Rashodi za nabavu proizvedene dugotrajne imovine</t>
  </si>
  <si>
    <t>422 Postrojenja i oprema</t>
  </si>
  <si>
    <t>4221 Uredska oprema i namještaj</t>
  </si>
  <si>
    <t>4224 Medicinska i laboratorijska oprema</t>
  </si>
  <si>
    <t>423 Prijevozna sredstva</t>
  </si>
  <si>
    <t>4231 Prijevozna sredstva u cestovnom prometu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</si>
  <si>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</si>
  <si>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</si>
  <si>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</si>
  <si>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</si>
  <si>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</si>
  <si>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433 PRIHODI ZA POSEBNE NAMJENE - HZZO</t>
  </si>
  <si>
    <t>503 POMOĆI IZ NENADLEŽNIH PRORAČUNA - KORISNICI</t>
  </si>
  <si>
    <t>432 PRIHODI ZA POSEBNE NAMJENE - korisnici</t>
  </si>
  <si>
    <t>03 Vlastiti prihodi</t>
  </si>
  <si>
    <t>611 Donacije</t>
  </si>
  <si>
    <t>01 Opći prihodi i primici</t>
  </si>
  <si>
    <t>05 Pomoći</t>
  </si>
  <si>
    <t>711 Prihodi od nefinancijske imovine i nadoknade štete s osnova osiguranja</t>
  </si>
  <si>
    <t>Ostvarenje preth. god. (1)</t>
  </si>
  <si>
    <t>Izvorni plan (2.)</t>
  </si>
  <si>
    <t>SVEUKUPNO RASHODI I IZDACI</t>
  </si>
  <si>
    <t>B. RAČUN FINANCIRANJA</t>
  </si>
  <si>
    <t>Razred</t>
  </si>
  <si>
    <t>Skupina</t>
  </si>
  <si>
    <t>Izvor</t>
  </si>
  <si>
    <t xml:space="preserve">Naziv </t>
  </si>
  <si>
    <t>Izvršenje prethodne godine</t>
  </si>
  <si>
    <t>Plan tekuće godine</t>
  </si>
  <si>
    <t xml:space="preserve">Izvršenje tekuće godine </t>
  </si>
  <si>
    <t>Indeks</t>
  </si>
  <si>
    <t>5=4/2*100</t>
  </si>
  <si>
    <t>6=4/3*100</t>
  </si>
  <si>
    <t>Primici od financijske imovine i zaduživanja</t>
  </si>
  <si>
    <t>Primici od zaduživanja</t>
  </si>
  <si>
    <t>842</t>
  </si>
  <si>
    <t>Primljeni krediti i zajmovi od kreditnih i ostalih financijskih institucija u javnom sektoru</t>
  </si>
  <si>
    <t>Primljeni krediti od kreditnih institucija u javnom sektoru</t>
  </si>
  <si>
    <t>Namjenski primici od zaduživanja</t>
  </si>
  <si>
    <t>Izdaci za financijsku imovinu i otplate zajmova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</si>
  <si>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</si>
  <si>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</si>
  <si>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</si>
  <si>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</si>
  <si>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</si>
  <si>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Opći prihodi i primici</t>
  </si>
  <si>
    <t>560 POMOĆI-FOND EU KORISNICI</t>
  </si>
  <si>
    <t>129 Zakonski standardi u zdravstvu</t>
  </si>
  <si>
    <t>K100005 Uređenje i dogradnja prostora i nabavka opreme i održavanje</t>
  </si>
  <si>
    <t>131 Ulaganje u zdravstvo iznad standarda</t>
  </si>
  <si>
    <t>A100050 Sufinanciranje ulaganja u zdravstvene ustanove</t>
  </si>
  <si>
    <t>3296 troškovi sudskih postupaka</t>
  </si>
  <si>
    <t>A100126 Uređenje prostora te rad i djelovanje posudionice ortopedskih pomagala</t>
  </si>
  <si>
    <t>A100183 Županijske javne potrebe u zdravstvu</t>
  </si>
  <si>
    <t>T1000100 Specijalističko usavršavanje</t>
  </si>
  <si>
    <t>149 Financiranje redovne djelatnosti iz HZZO-a</t>
  </si>
  <si>
    <t>A100140 Financiranje redovne djelatnosti iz HZZO-a</t>
  </si>
  <si>
    <t>4223 Oprema za održavanje i zaštitu</t>
  </si>
  <si>
    <t>150 Prihodi za posebne namjene korisnika</t>
  </si>
  <si>
    <t>A100141 Prihodi za posebne namjene korisnika</t>
  </si>
  <si>
    <t>151 Prihodi od nefinancijske imovine i nadoknade štete s osnova osiguranja</t>
  </si>
  <si>
    <t>A100142 Prihodi od nefinancijske imovine i nadoknade štete s osnova osiguranja</t>
  </si>
  <si>
    <t>152 Donacije</t>
  </si>
  <si>
    <t>A100143 Donacije</t>
  </si>
  <si>
    <t>154 Pomoć iz JLS</t>
  </si>
  <si>
    <t>A100145 Pomoći iz JLS</t>
  </si>
  <si>
    <t>156 Pomoći - FOND EU KORISNICI</t>
  </si>
  <si>
    <t>A100147 Pomoći - FOND EU KORISNICI</t>
  </si>
  <si>
    <t>168 Prijenos sredstava iz nenadležnih proračuna</t>
  </si>
  <si>
    <t>A100162B Prijenos sredstava iz nenadležnih proračuna</t>
  </si>
  <si>
    <t>638 Pomoći temeljem prijenosa EU sredstava</t>
  </si>
  <si>
    <t>6381 Tekuće pomoći iz državnog proračuna temeljem prijenosa EU sredstava</t>
  </si>
  <si>
    <t>3434 Ostali nespomenuti financijski rashodi</t>
  </si>
  <si>
    <t>412 Nematerijalna imovina</t>
  </si>
  <si>
    <t>4123 Licence</t>
  </si>
  <si>
    <t>4227 Uređaji, strojevi i oprema za ostale namjene</t>
  </si>
  <si>
    <t>Godišnji plan/ Rebalans 2 (4.)</t>
  </si>
  <si>
    <t>Ostvarenje (5.)</t>
  </si>
  <si>
    <t>722 Prihodi od prodaje postrojenja i opreme</t>
  </si>
  <si>
    <t>37 Naknade građanima i kućanstvima na temelju osiguranja i druge naknade</t>
  </si>
  <si>
    <t>372 Ostale naknade građanima i kućanstvima iz proračuna</t>
  </si>
  <si>
    <t>434 PRIHOD ZA POSEBNE NAMJENE - korisnici</t>
  </si>
  <si>
    <t xml:space="preserve">IZVJEŠTAJ O IZVRŠENJU GODIŠNJEG IZVJEŠTAJA IZVRŠENJA FINANCIJSKOG PLANA PRORAČUNSKOG KORISNIKA </t>
  </si>
  <si>
    <t>ZA RAZDOBLJE 01.01.-31.12.2024.</t>
  </si>
  <si>
    <t>SAŽETAK  RAČUNA PRIHODA I RASHODA I RAČUNA FINANCIRANJA</t>
  </si>
  <si>
    <t>BROJČANA OZNAKA I NAZIV</t>
  </si>
  <si>
    <t>OSTVARENJE/IZVRŠENJE 
N-1.</t>
  </si>
  <si>
    <t>IZVORNI PLAN ILI REBALANS N.*</t>
  </si>
  <si>
    <t>TEKUĆI PLAN N.*</t>
  </si>
  <si>
    <t>OSTVARENJE/IZVRŠENJE 
N.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</si>
  <si>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</si>
  <si>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</si>
  <si>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</si>
  <si>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</si>
  <si>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</si>
  <si>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</si>
  <si>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3 RASHODI  POSLOVANJA</t>
  </si>
  <si>
    <t>4 RASHODI ZA NABAVU NEFINANCIJSKE IMOVINE</t>
  </si>
  <si>
    <t xml:space="preserve">OSTVARENJE/IZVRŠENJE 
N. 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</si>
  <si>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</si>
  <si>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</si>
  <si>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</si>
  <si>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</si>
  <si>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</si>
  <si>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</si>
  <si>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</si>
  <si>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</si>
  <si>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</si>
  <si>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</si>
  <si>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</si>
  <si>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</si>
  <si>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Ind (6.) (5./4.)</t>
  </si>
  <si>
    <t>A)SAŽETAK RAČUNA PRIHODA I RASHODA</t>
  </si>
  <si>
    <t>B(SAŽETAK RAČUNA FINANCIRANJA</t>
  </si>
  <si>
    <t xml:space="preserve">C) PRENESENI VIŠAK ILI PRENESENI MANJAK </t>
  </si>
  <si>
    <t>64 Prihodi od imovine</t>
  </si>
  <si>
    <t>641 Prihodi od financijske imovine</t>
  </si>
  <si>
    <t>6413 Kamate na oročena sredstva i depozite po viđenju</t>
  </si>
  <si>
    <t>6614 Prihodi od prodaje proizvoda i robe</t>
  </si>
  <si>
    <t>68 Kazne, upravne mjere i ostali prihodi</t>
  </si>
  <si>
    <t>683 Ostali prihodi</t>
  </si>
  <si>
    <t>6831 Ostali prihodi</t>
  </si>
  <si>
    <t>9 UPRAVNI ODJEL ZA HRVATSKE BRANITELJE I ZDRAVSTVO</t>
  </si>
  <si>
    <t>9-13 DOM ZDRAVLJA KARLOVAČKE ŽUPANIJE</t>
  </si>
  <si>
    <t>4 Prihodi za posebne namjene</t>
  </si>
  <si>
    <t>5 POMOĆI</t>
  </si>
  <si>
    <t>6 DONACIJE</t>
  </si>
  <si>
    <t>7 Namjenski primici od zaduživanja</t>
  </si>
  <si>
    <t>0 Javnost</t>
  </si>
  <si>
    <t>07 ZDRAVSTVO</t>
  </si>
  <si>
    <t>GODIŠNJI IZVJEŠTAJ O IZVRŠENJU FINANCIJSKOG PLANA ZA 2024.g.</t>
  </si>
  <si>
    <t>161 Mjere HZZ-a - pripravništvo - korisnici</t>
  </si>
  <si>
    <t>A100212B Mjera HZZ - pripravništvo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</si>
</sst>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2"/>
      <color rgb="FF000000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rgb="FF000000"/>
      <name val="Verdana"/>
      <family val="2"/>
      <charset val="238"/>
    </font>
    <font>
      <sz val="9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5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8" applyNumberFormat="0" applyAlignment="0" applyProtection="0"/>
    <xf numFmtId="0" fontId="16" fillId="9" borderId="9" applyNumberFormat="0" applyAlignment="0" applyProtection="0"/>
    <xf numFmtId="0" fontId="17" fillId="9" borderId="8" applyNumberFormat="0" applyAlignment="0" applyProtection="0"/>
    <xf numFmtId="0" fontId="18" fillId="0" borderId="10" applyNumberFormat="0" applyFill="0" applyAlignment="0" applyProtection="0"/>
    <xf numFmtId="0" fontId="19" fillId="10" borderId="11" applyNumberFormat="0" applyAlignment="0" applyProtection="0"/>
    <xf numFmtId="0" fontId="20" fillId="0" borderId="0" applyNumberFormat="0" applyFill="0" applyBorder="0" applyAlignment="0" applyProtection="0"/>
    <xf numFmtId="0" fontId="7" fillId="11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3" fillId="35" borderId="0" applyNumberFormat="0" applyBorder="0" applyAlignment="0" applyProtection="0"/>
    <xf numFmtId="0" fontId="7" fillId="0" borderId="0"/>
    <xf numFmtId="0" fontId="7" fillId="0" borderId="0"/>
    <xf numFmtId="0" fontId="1" fillId="0" borderId="0"/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5" fillId="0" borderId="0" xfId="0" applyFont="1"/>
    <xf numFmtId="0" fontId="26" fillId="2" borderId="0" xfId="43" applyFont="1" applyFill="1" applyAlignment="1">
      <alignment horizontal="center" vertical="center" wrapText="1"/>
    </xf>
    <xf numFmtId="0" fontId="27" fillId="2" borderId="0" xfId="43" applyFont="1" applyFill="1" applyAlignment="1">
      <alignment vertical="center" wrapText="1"/>
    </xf>
    <xf numFmtId="0" fontId="26" fillId="2" borderId="14" xfId="43" applyFont="1" applyFill="1" applyBorder="1" applyAlignment="1">
      <alignment horizontal="center" vertical="center" wrapText="1"/>
    </xf>
    <xf numFmtId="0" fontId="28" fillId="2" borderId="14" xfId="43" applyFont="1" applyFill="1" applyBorder="1" applyAlignment="1">
      <alignment horizontal="center" vertical="center" wrapText="1"/>
    </xf>
    <xf numFmtId="0" fontId="26" fillId="2" borderId="14" xfId="43" applyFont="1" applyFill="1" applyBorder="1" applyAlignment="1">
      <alignment horizontal="left" vertical="center" wrapText="1"/>
    </xf>
    <xf numFmtId="3" fontId="26" fillId="2" borderId="14" xfId="43" applyNumberFormat="1" applyFont="1" applyFill="1" applyBorder="1" applyAlignment="1">
      <alignment horizontal="right" vertical="center" wrapText="1"/>
    </xf>
    <xf numFmtId="3" fontId="26" fillId="2" borderId="14" xfId="43" applyNumberFormat="1" applyFont="1" applyFill="1" applyBorder="1" applyAlignment="1">
      <alignment horizontal="right" vertical="center"/>
    </xf>
    <xf numFmtId="0" fontId="26" fillId="2" borderId="14" xfId="0" applyFont="1" applyFill="1" applyBorder="1" applyAlignment="1">
      <alignment horizontal="center" vertical="center"/>
    </xf>
    <xf numFmtId="49" fontId="26" fillId="36" borderId="14" xfId="0" applyNumberFormat="1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vertical="center"/>
    </xf>
    <xf numFmtId="49" fontId="26" fillId="36" borderId="14" xfId="0" applyNumberFormat="1" applyFont="1" applyFill="1" applyBorder="1" applyAlignment="1">
      <alignment vertical="center" wrapText="1"/>
    </xf>
    <xf numFmtId="3" fontId="26" fillId="36" borderId="14" xfId="0" applyNumberFormat="1" applyFont="1" applyFill="1" applyBorder="1" applyAlignment="1">
      <alignment vertical="center"/>
    </xf>
    <xf numFmtId="0" fontId="26" fillId="0" borderId="14" xfId="44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6" fillId="0" borderId="14" xfId="44" applyFont="1" applyBorder="1" applyAlignment="1">
      <alignment horizontal="left" vertical="center" wrapText="1"/>
    </xf>
    <xf numFmtId="3" fontId="27" fillId="2" borderId="14" xfId="0" applyNumberFormat="1" applyFont="1" applyFill="1" applyBorder="1" applyAlignment="1">
      <alignment vertical="center"/>
    </xf>
    <xf numFmtId="0" fontId="27" fillId="2" borderId="14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4" xfId="44" applyFont="1" applyBorder="1" applyAlignment="1">
      <alignment horizontal="center" vertical="center" wrapText="1"/>
    </xf>
    <xf numFmtId="0" fontId="27" fillId="0" borderId="14" xfId="44" applyFont="1" applyBorder="1" applyAlignment="1">
      <alignment horizontal="left" vertical="center" wrapText="1"/>
    </xf>
    <xf numFmtId="3" fontId="27" fillId="36" borderId="14" xfId="0" applyNumberFormat="1" applyFont="1" applyFill="1" applyBorder="1" applyAlignment="1">
      <alignment vertical="center"/>
    </xf>
    <xf numFmtId="3" fontId="27" fillId="36" borderId="14" xfId="0" applyNumberFormat="1" applyFont="1" applyFill="1" applyBorder="1" applyAlignment="1">
      <alignment horizontal="right" vertical="center"/>
    </xf>
    <xf numFmtId="3" fontId="27" fillId="2" borderId="14" xfId="43" applyNumberFormat="1" applyFont="1" applyFill="1" applyBorder="1" applyAlignment="1">
      <alignment horizontal="right" vertical="center"/>
    </xf>
    <xf numFmtId="0" fontId="29" fillId="2" borderId="14" xfId="43" quotePrefix="1" applyFont="1" applyFill="1" applyBorder="1" applyAlignment="1">
      <alignment horizontal="center" vertical="center"/>
    </xf>
    <xf numFmtId="0" fontId="29" fillId="2" borderId="14" xfId="43" quotePrefix="1" applyFont="1" applyFill="1" applyBorder="1" applyAlignment="1">
      <alignment horizontal="left" vertical="center"/>
    </xf>
    <xf numFmtId="0" fontId="29" fillId="2" borderId="14" xfId="43" quotePrefix="1" applyFont="1" applyFill="1" applyBorder="1" applyAlignment="1">
      <alignment horizontal="right" vertical="center"/>
    </xf>
    <xf numFmtId="0" fontId="29" fillId="2" borderId="14" xfId="43" quotePrefix="1" applyFont="1" applyFill="1" applyBorder="1" applyAlignment="1">
      <alignment horizontal="left" vertical="center" wrapText="1"/>
    </xf>
    <xf numFmtId="3" fontId="29" fillId="2" borderId="14" xfId="43" quotePrefix="1" applyNumberFormat="1" applyFont="1" applyFill="1" applyBorder="1" applyAlignment="1">
      <alignment horizontal="right" vertical="center" wrapText="1"/>
    </xf>
    <xf numFmtId="0" fontId="26" fillId="2" borderId="14" xfId="0" applyFont="1" applyFill="1" applyBorder="1" applyAlignment="1">
      <alignment horizontal="left" vertical="center"/>
    </xf>
    <xf numFmtId="0" fontId="26" fillId="2" borderId="14" xfId="0" applyFont="1" applyFill="1" applyBorder="1"/>
    <xf numFmtId="0" fontId="26" fillId="2" borderId="14" xfId="0" applyFont="1" applyFill="1" applyBorder="1" applyAlignment="1">
      <alignment vertical="center" wrapText="1"/>
    </xf>
    <xf numFmtId="3" fontId="26" fillId="2" borderId="14" xfId="0" applyNumberFormat="1" applyFont="1" applyFill="1" applyBorder="1" applyAlignment="1">
      <alignment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7" fillId="2" borderId="14" xfId="0" applyFont="1" applyFill="1" applyBorder="1"/>
    <xf numFmtId="3" fontId="27" fillId="2" borderId="14" xfId="0" applyNumberFormat="1" applyFont="1" applyFill="1" applyBorder="1" applyAlignment="1">
      <alignment vertical="center" wrapText="1"/>
    </xf>
    <xf numFmtId="3" fontId="27" fillId="2" borderId="14" xfId="0" applyNumberFormat="1" applyFont="1" applyFill="1" applyBorder="1" applyAlignment="1">
      <alignment horizontal="right" vertical="center"/>
    </xf>
    <xf numFmtId="4" fontId="24" fillId="2" borderId="4" xfId="0" applyNumberFormat="1" applyFont="1" applyFill="1" applyBorder="1" applyAlignment="1">
      <alignment horizontal="right" wrapText="1" indent="1"/>
    </xf>
    <xf numFmtId="0" fontId="24" fillId="2" borderId="4" xfId="0" applyFont="1" applyFill="1" applyBorder="1" applyAlignment="1">
      <alignment horizontal="left" wrapText="1" indent="1"/>
    </xf>
    <xf numFmtId="4" fontId="6" fillId="2" borderId="4" xfId="0" applyNumberFormat="1" applyFont="1" applyFill="1" applyBorder="1" applyAlignment="1">
      <alignment horizontal="right" wrapText="1" indent="1"/>
    </xf>
    <xf numFmtId="0" fontId="6" fillId="2" borderId="4" xfId="0" applyFont="1" applyFill="1" applyBorder="1" applyAlignment="1">
      <alignment horizontal="left" wrapText="1" indent="1"/>
    </xf>
    <xf numFmtId="0" fontId="6" fillId="2" borderId="4" xfId="0" applyFont="1" applyFill="1" applyBorder="1" applyAlignment="1">
      <alignment horizontal="right" wrapText="1" indent="1"/>
    </xf>
    <xf numFmtId="0" fontId="24" fillId="2" borderId="4" xfId="0" applyFont="1" applyFill="1" applyBorder="1" applyAlignment="1">
      <alignment horizontal="right" wrapText="1" indent="1"/>
    </xf>
    <xf numFmtId="0" fontId="0" fillId="2" borderId="0" xfId="0" applyFill="1"/>
    <xf numFmtId="0" fontId="6" fillId="4" borderId="4" xfId="0" applyFont="1" applyFill="1" applyBorder="1" applyAlignment="1">
      <alignment horizontal="left" wrapText="1" indent="1"/>
    </xf>
    <xf numFmtId="4" fontId="6" fillId="4" borderId="4" xfId="0" applyNumberFormat="1" applyFont="1" applyFill="1" applyBorder="1" applyAlignment="1">
      <alignment horizontal="right" wrapText="1" indent="1"/>
    </xf>
    <xf numFmtId="0" fontId="6" fillId="4" borderId="4" xfId="0" applyFont="1" applyFill="1" applyBorder="1" applyAlignment="1">
      <alignment horizontal="right" wrapText="1" indent="1"/>
    </xf>
    <xf numFmtId="0" fontId="31" fillId="0" borderId="15" xfId="0" quotePrefix="1" applyFont="1" applyBorder="1" applyAlignment="1">
      <alignment horizontal="center" vertical="center" wrapText="1"/>
    </xf>
    <xf numFmtId="0" fontId="27" fillId="0" borderId="15" xfId="0" applyFont="1" applyBorder="1" applyAlignment="1">
      <alignment vertical="center"/>
    </xf>
    <xf numFmtId="3" fontId="31" fillId="0" borderId="15" xfId="0" applyNumberFormat="1" applyFont="1" applyBorder="1" applyAlignment="1">
      <alignment horizontal="right"/>
    </xf>
    <xf numFmtId="0" fontId="27" fillId="3" borderId="2" xfId="0" applyFont="1" applyFill="1" applyBorder="1" applyAlignment="1">
      <alignment vertical="center"/>
    </xf>
    <xf numFmtId="0" fontId="27" fillId="3" borderId="15" xfId="0" applyFont="1" applyFill="1" applyBorder="1" applyAlignment="1">
      <alignment vertical="center"/>
    </xf>
    <xf numFmtId="0" fontId="27" fillId="0" borderId="15" xfId="0" applyFont="1" applyBorder="1" applyAlignment="1">
      <alignment vertical="center" wrapText="1"/>
    </xf>
    <xf numFmtId="0" fontId="26" fillId="3" borderId="1" xfId="0" applyFont="1" applyFill="1" applyBorder="1" applyAlignment="1">
      <alignment horizontal="left" vertical="center"/>
    </xf>
    <xf numFmtId="0" fontId="31" fillId="2" borderId="15" xfId="0" applyFont="1" applyFill="1" applyBorder="1" applyAlignment="1">
      <alignment horizontal="center" vertical="center" wrapText="1"/>
    </xf>
    <xf numFmtId="0" fontId="31" fillId="3" borderId="15" xfId="0" quotePrefix="1" applyFont="1" applyFill="1" applyBorder="1" applyAlignment="1">
      <alignment horizontal="left" wrapText="1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left" vertical="center" wrapText="1"/>
    </xf>
    <xf numFmtId="4" fontId="27" fillId="0" borderId="15" xfId="0" applyNumberFormat="1" applyFont="1" applyBorder="1" applyAlignment="1">
      <alignment vertical="center"/>
    </xf>
    <xf numFmtId="4" fontId="27" fillId="3" borderId="15" xfId="0" applyNumberFormat="1" applyFont="1" applyFill="1" applyBorder="1" applyAlignment="1">
      <alignment vertical="center"/>
    </xf>
    <xf numFmtId="4" fontId="1" fillId="0" borderId="15" xfId="0" applyNumberFormat="1" applyFont="1" applyBorder="1" applyAlignment="1">
      <alignment horizontal="right"/>
    </xf>
    <xf numFmtId="4" fontId="1" fillId="3" borderId="15" xfId="0" applyNumberFormat="1" applyFont="1" applyFill="1" applyBorder="1" applyAlignment="1">
      <alignment horizontal="right"/>
    </xf>
    <xf numFmtId="4" fontId="31" fillId="3" borderId="15" xfId="0" applyNumberFormat="1" applyFont="1" applyFill="1" applyBorder="1" applyAlignment="1">
      <alignment horizontal="right" wrapText="1"/>
    </xf>
    <xf numFmtId="4" fontId="26" fillId="3" borderId="15" xfId="0" applyNumberFormat="1" applyFont="1" applyFill="1" applyBorder="1" applyAlignment="1">
      <alignment vertical="center" wrapText="1"/>
    </xf>
    <xf numFmtId="4" fontId="1" fillId="0" borderId="15" xfId="0" applyNumberFormat="1" applyFont="1" applyBorder="1" applyAlignment="1">
      <alignment horizontal="right" wrapText="1"/>
    </xf>
    <xf numFmtId="4" fontId="1" fillId="3" borderId="15" xfId="0" applyNumberFormat="1" applyFont="1" applyFill="1" applyBorder="1" applyAlignment="1">
      <alignment horizontal="right" wrapText="1"/>
    </xf>
    <xf numFmtId="4" fontId="27" fillId="3" borderId="15" xfId="0" applyNumberFormat="1" applyFont="1" applyFill="1" applyBorder="1" applyAlignment="1">
      <alignment wrapText="1"/>
    </xf>
    <xf numFmtId="4" fontId="27" fillId="0" borderId="15" xfId="0" applyNumberFormat="1" applyFont="1" applyBorder="1" applyAlignment="1">
      <alignment vertical="center" wrapText="1"/>
    </xf>
    <xf numFmtId="0" fontId="26" fillId="0" borderId="15" xfId="0" applyFont="1" applyBorder="1" applyAlignment="1">
      <alignment horizontal="right" vertical="center" wrapText="1"/>
    </xf>
    <xf numFmtId="0" fontId="27" fillId="0" borderId="15" xfId="0" applyFont="1" applyBorder="1" applyAlignment="1">
      <alignment horizontal="right" vertical="center" wrapText="1"/>
    </xf>
    <xf numFmtId="0" fontId="31" fillId="3" borderId="15" xfId="0" quotePrefix="1" applyFont="1" applyFill="1" applyBorder="1" applyAlignment="1">
      <alignment horizontal="right" wrapText="1"/>
    </xf>
    <xf numFmtId="0" fontId="31" fillId="3" borderId="15" xfId="0" applyFont="1" applyFill="1" applyBorder="1" applyAlignment="1">
      <alignment horizontal="right" vertical="center" wrapText="1"/>
    </xf>
    <xf numFmtId="0" fontId="31" fillId="2" borderId="0" xfId="0" quotePrefix="1" applyFont="1" applyFill="1" applyAlignment="1">
      <alignment horizontal="left" wrapText="1"/>
    </xf>
    <xf numFmtId="0" fontId="31" fillId="2" borderId="0" xfId="0" quotePrefix="1" applyFont="1" applyFill="1" applyAlignment="1">
      <alignment horizontal="right" wrapText="1"/>
    </xf>
    <xf numFmtId="0" fontId="31" fillId="2" borderId="0" xfId="0" applyFont="1" applyFill="1" applyAlignment="1">
      <alignment horizontal="right" vertical="center" wrapText="1"/>
    </xf>
    <xf numFmtId="0" fontId="31" fillId="2" borderId="0" xfId="0" applyFont="1" applyFill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right" wrapText="1" indent="1"/>
    </xf>
    <xf numFmtId="2" fontId="6" fillId="4" borderId="4" xfId="0" applyNumberFormat="1" applyFont="1" applyFill="1" applyBorder="1" applyAlignment="1">
      <alignment horizontal="right" wrapText="1" indent="1"/>
    </xf>
    <xf numFmtId="0" fontId="5" fillId="2" borderId="18" xfId="0" applyFont="1" applyFill="1" applyBorder="1" applyAlignment="1">
      <alignment horizontal="center" vertical="center" wrapText="1" indent="1"/>
    </xf>
    <xf numFmtId="0" fontId="32" fillId="2" borderId="4" xfId="0" applyFont="1" applyFill="1" applyBorder="1" applyAlignment="1">
      <alignment horizontal="right" wrapText="1" indent="1"/>
    </xf>
    <xf numFmtId="0" fontId="32" fillId="2" borderId="4" xfId="0" applyFont="1" applyFill="1" applyBorder="1" applyAlignment="1">
      <alignment horizontal="left" wrapText="1" indent="1"/>
    </xf>
    <xf numFmtId="0" fontId="6" fillId="0" borderId="0" xfId="0" applyFont="1"/>
    <xf numFmtId="0" fontId="24" fillId="2" borderId="18" xfId="0" applyFont="1" applyFill="1" applyBorder="1" applyAlignment="1">
      <alignment horizontal="center" vertical="center" wrapText="1" indent="1"/>
    </xf>
    <xf numFmtId="0" fontId="24" fillId="0" borderId="18" xfId="0" applyFont="1" applyBorder="1" applyAlignment="1">
      <alignment horizontal="center" vertical="center" wrapText="1" indent="1"/>
    </xf>
    <xf numFmtId="0" fontId="34" fillId="0" borderId="0" xfId="0" applyFont="1"/>
    <xf numFmtId="0" fontId="34" fillId="0" borderId="0" xfId="0" applyFont="1" applyAlignment="1">
      <alignment horizontal="left" indent="1"/>
    </xf>
    <xf numFmtId="0" fontId="31" fillId="2" borderId="16" xfId="0" applyFont="1" applyFill="1" applyBorder="1" applyAlignment="1">
      <alignment horizontal="center" vertical="center" wrapText="1"/>
    </xf>
    <xf numFmtId="0" fontId="31" fillId="0" borderId="15" xfId="0" quotePrefix="1" applyFont="1" applyBorder="1" applyAlignment="1">
      <alignment horizontal="center" vertical="center"/>
    </xf>
    <xf numFmtId="3" fontId="31" fillId="3" borderId="15" xfId="0" applyNumberFormat="1" applyFont="1" applyFill="1" applyBorder="1" applyAlignment="1">
      <alignment horizontal="right"/>
    </xf>
    <xf numFmtId="0" fontId="35" fillId="2" borderId="16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right" vertical="center"/>
    </xf>
    <xf numFmtId="0" fontId="34" fillId="0" borderId="0" xfId="0" applyFont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4" fontId="6" fillId="37" borderId="4" xfId="0" applyNumberFormat="1" applyFont="1" applyFill="1" applyBorder="1" applyAlignment="1">
      <alignment horizontal="right" wrapText="1" indent="1"/>
    </xf>
    <xf numFmtId="0" fontId="24" fillId="4" borderId="4" xfId="0" applyFont="1" applyFill="1" applyBorder="1" applyAlignment="1">
      <alignment horizontal="left" wrapText="1" indent="1"/>
    </xf>
    <xf numFmtId="0" fontId="33" fillId="2" borderId="0" xfId="0" applyFont="1" applyFill="1" applyAlignment="1">
      <alignment horizontal="left" indent="1"/>
    </xf>
    <xf numFmtId="0" fontId="31" fillId="3" borderId="0" xfId="0" quotePrefix="1" applyFont="1" applyFill="1" applyAlignment="1">
      <alignment horizontal="left" wrapText="1"/>
    </xf>
    <xf numFmtId="0" fontId="31" fillId="3" borderId="0" xfId="0" quotePrefix="1" applyFont="1" applyFill="1" applyAlignment="1">
      <alignment horizontal="right" wrapText="1"/>
    </xf>
    <xf numFmtId="0" fontId="31" fillId="3" borderId="0" xfId="0" applyFont="1" applyFill="1" applyAlignment="1">
      <alignment horizontal="right" vertical="center" wrapText="1"/>
    </xf>
    <xf numFmtId="0" fontId="31" fillId="3" borderId="0" xfId="0" applyFont="1" applyFill="1" applyAlignment="1">
      <alignment horizontal="center" vertical="center" wrapText="1"/>
    </xf>
    <xf numFmtId="0" fontId="31" fillId="0" borderId="15" xfId="0" quotePrefix="1" applyFont="1" applyBorder="1" applyAlignment="1">
      <alignment horizontal="center" vertical="center" wrapText="1"/>
    </xf>
    <xf numFmtId="0" fontId="26" fillId="0" borderId="1" xfId="0" quotePrefix="1" applyFont="1" applyBorder="1" applyAlignment="1">
      <alignment horizontal="left" vertical="center" wrapText="1"/>
    </xf>
    <xf numFmtId="0" fontId="27" fillId="0" borderId="2" xfId="0" applyFont="1" applyBorder="1" applyAlignment="1">
      <alignment vertical="center" wrapText="1"/>
    </xf>
    <xf numFmtId="0" fontId="26" fillId="0" borderId="1" xfId="0" quotePrefix="1" applyFont="1" applyBorder="1" applyAlignment="1">
      <alignment horizontal="left" vertical="center"/>
    </xf>
    <xf numFmtId="0" fontId="27" fillId="0" borderId="2" xfId="0" applyFont="1" applyBorder="1" applyAlignment="1">
      <alignment vertical="center"/>
    </xf>
    <xf numFmtId="0" fontId="26" fillId="3" borderId="1" xfId="0" quotePrefix="1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vertical="center" wrapText="1"/>
    </xf>
    <xf numFmtId="0" fontId="31" fillId="0" borderId="15" xfId="0" quotePrefix="1" applyFont="1" applyBorder="1" applyAlignment="1">
      <alignment horizontal="center" wrapText="1"/>
    </xf>
    <xf numFmtId="0" fontId="31" fillId="0" borderId="1" xfId="0" quotePrefix="1" applyFont="1" applyBorder="1" applyAlignment="1">
      <alignment horizontal="center" wrapText="1"/>
    </xf>
    <xf numFmtId="0" fontId="26" fillId="0" borderId="1" xfId="0" applyFont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vertical="center"/>
    </xf>
    <xf numFmtId="0" fontId="31" fillId="2" borderId="17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26" fillId="2" borderId="16" xfId="0" applyFont="1" applyFill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vertical="center" wrapText="1"/>
    </xf>
    <xf numFmtId="0" fontId="31" fillId="3" borderId="15" xfId="0" quotePrefix="1" applyFont="1" applyFill="1" applyBorder="1" applyAlignment="1">
      <alignment horizontal="left" wrapText="1"/>
    </xf>
    <xf numFmtId="0" fontId="26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1" fillId="3" borderId="1" xfId="0" quotePrefix="1" applyFont="1" applyFill="1" applyBorder="1" applyAlignment="1">
      <alignment horizontal="left" wrapText="1"/>
    </xf>
    <xf numFmtId="0" fontId="31" fillId="3" borderId="2" xfId="0" quotePrefix="1" applyFont="1" applyFill="1" applyBorder="1" applyAlignment="1">
      <alignment horizontal="left" wrapText="1"/>
    </xf>
    <xf numFmtId="0" fontId="31" fillId="3" borderId="3" xfId="0" quotePrefix="1" applyFont="1" applyFill="1" applyBorder="1" applyAlignment="1">
      <alignment horizontal="left" wrapText="1"/>
    </xf>
    <xf numFmtId="0" fontId="31" fillId="3" borderId="15" xfId="0" quotePrefix="1" applyFont="1" applyFill="1" applyBorder="1" applyAlignment="1">
      <alignment horizontal="left" vertical="center" wrapText="1"/>
    </xf>
    <xf numFmtId="0" fontId="26" fillId="2" borderId="0" xfId="42" applyFont="1" applyFill="1" applyAlignment="1">
      <alignment horizontal="center" vertical="center" wrapText="1"/>
    </xf>
    <xf numFmtId="0" fontId="26" fillId="2" borderId="0" xfId="43" applyFont="1" applyFill="1" applyAlignment="1">
      <alignment horizontal="center" vertical="center" wrapText="1"/>
    </xf>
    <xf numFmtId="0" fontId="27" fillId="2" borderId="0" xfId="43" applyFont="1" applyFill="1" applyAlignment="1">
      <alignment vertical="center" wrapText="1"/>
    </xf>
    <xf numFmtId="0" fontId="27" fillId="2" borderId="0" xfId="43" applyFont="1" applyFill="1" applyAlignment="1">
      <alignment wrapText="1"/>
    </xf>
    <xf numFmtId="0" fontId="28" fillId="2" borderId="14" xfId="43" applyFont="1" applyFill="1" applyBorder="1" applyAlignment="1">
      <alignment horizontal="center" vertical="center" wrapText="1"/>
    </xf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2" xr:uid="{00000000-0005-0000-0000-000024000000}"/>
    <cellStyle name="Normalno 3 3" xfId="43" xr:uid="{00000000-0005-0000-0000-000025000000}"/>
    <cellStyle name="Obično_List9" xfId="44" xr:uid="{00000000-0005-0000-0000-000026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4"/>
  <sheetViews>
    <sheetView tabSelected="1" topLeftCell="A22" workbookViewId="0">
      <selection activeCell="H32" sqref="H32"/>
    </sheetView>
  </sheetViews>
  <sheetFormatPr defaultRowHeight="15" x14ac:dyDescent="0.25"/>
  <cols>
    <col min="2" max="2" width="12.42578125" customWidth="1"/>
    <col min="3" max="3" width="11.28515625" customWidth="1"/>
    <col min="4" max="4" width="15.7109375" customWidth="1"/>
    <col min="5" max="5" width="28.140625" customWidth="1"/>
    <col min="6" max="6" width="22.7109375" customWidth="1"/>
    <col min="7" max="7" width="17.5703125" customWidth="1"/>
    <col min="8" max="8" width="15" customWidth="1"/>
    <col min="9" max="9" width="12.7109375" customWidth="1"/>
  </cols>
  <sheetData>
    <row r="2" spans="1:12" ht="15.75" x14ac:dyDescent="0.25">
      <c r="A2" s="2" t="s">
        <v>166</v>
      </c>
      <c r="B2" s="2"/>
      <c r="C2" s="2"/>
      <c r="D2" s="2"/>
      <c r="E2" s="2"/>
      <c r="F2" s="1"/>
      <c r="G2" s="1"/>
      <c r="H2" s="1"/>
      <c r="I2" s="1"/>
      <c r="J2" s="1"/>
    </row>
    <row r="3" spans="1:12" ht="15.75" x14ac:dyDescent="0.25">
      <c r="A3" s="2" t="s">
        <v>167</v>
      </c>
      <c r="B3" s="2"/>
      <c r="C3" s="2"/>
      <c r="D3" s="2"/>
      <c r="E3" s="2"/>
      <c r="F3" s="1"/>
      <c r="G3" s="1"/>
      <c r="H3" s="1"/>
      <c r="I3" s="1"/>
      <c r="J3" s="1"/>
    </row>
    <row r="4" spans="1:12" x14ac:dyDescent="0.25">
      <c r="A4" s="3"/>
      <c r="B4" s="3"/>
      <c r="C4" s="3"/>
      <c r="D4" s="3"/>
      <c r="E4" s="3"/>
    </row>
    <row r="5" spans="1:12" ht="15.75" customHeight="1" x14ac:dyDescent="0.25">
      <c r="A5" s="120" t="s">
        <v>0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2" x14ac:dyDescent="0.2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89"/>
    </row>
    <row r="7" spans="1:12" ht="15.75" customHeight="1" x14ac:dyDescent="0.25">
      <c r="A7" s="121" t="s">
        <v>168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89"/>
    </row>
    <row r="8" spans="1:12" x14ac:dyDescent="0.25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89"/>
    </row>
    <row r="9" spans="1:12" ht="18" customHeight="1" x14ac:dyDescent="0.25">
      <c r="A9" s="122" t="s">
        <v>196</v>
      </c>
      <c r="B9" s="122"/>
      <c r="C9" s="122"/>
      <c r="D9" s="122"/>
      <c r="E9" s="122"/>
      <c r="F9" s="91"/>
      <c r="G9" s="94"/>
      <c r="H9" s="94"/>
      <c r="I9" s="94"/>
      <c r="J9" s="95"/>
      <c r="K9" s="95"/>
      <c r="L9" s="89"/>
    </row>
    <row r="10" spans="1:12" ht="38.25" x14ac:dyDescent="0.25">
      <c r="A10" s="106" t="s">
        <v>169</v>
      </c>
      <c r="B10" s="106"/>
      <c r="C10" s="106"/>
      <c r="D10" s="106"/>
      <c r="E10" s="106"/>
      <c r="F10" s="52" t="s">
        <v>170</v>
      </c>
      <c r="G10" s="52" t="s">
        <v>171</v>
      </c>
      <c r="H10" s="52" t="s">
        <v>172</v>
      </c>
      <c r="I10" s="52" t="s">
        <v>173</v>
      </c>
      <c r="J10" s="52" t="s">
        <v>174</v>
      </c>
      <c r="K10" s="52" t="s">
        <v>175</v>
      </c>
      <c r="L10" s="89"/>
    </row>
    <row r="11" spans="1:12" ht="25.5" x14ac:dyDescent="0.25">
      <c r="A11" s="113">
        <v>1</v>
      </c>
      <c r="B11" s="113"/>
      <c r="C11" s="113"/>
      <c r="D11" s="113"/>
      <c r="E11" s="114"/>
      <c r="F11" s="52">
        <v>2</v>
      </c>
      <c r="G11" s="59">
        <v>3</v>
      </c>
      <c r="H11" s="59">
        <v>4</v>
      </c>
      <c r="I11" s="59">
        <v>5</v>
      </c>
      <c r="J11" s="59" t="s">
        <v>176</v>
      </c>
      <c r="K11" s="59" t="s">
        <v>177</v>
      </c>
      <c r="L11" s="89"/>
    </row>
    <row r="12" spans="1:12" ht="15" customHeight="1" x14ac:dyDescent="0.25">
      <c r="A12" s="115" t="s">
        <v>178</v>
      </c>
      <c r="B12" s="108"/>
      <c r="C12" s="108"/>
      <c r="D12" s="108"/>
      <c r="E12" s="110"/>
      <c r="F12" s="63">
        <v>4094736.96</v>
      </c>
      <c r="G12" s="65">
        <v>4728436</v>
      </c>
      <c r="H12" s="65">
        <v>8307191.4299999997</v>
      </c>
      <c r="I12" s="65">
        <v>6993267.7800000003</v>
      </c>
      <c r="J12" s="65">
        <f>I12/F12*100</f>
        <v>170.78674035266971</v>
      </c>
      <c r="K12" s="65">
        <f>I12/H12*100</f>
        <v>84.183298759012715</v>
      </c>
      <c r="L12" s="89"/>
    </row>
    <row r="13" spans="1:12" x14ac:dyDescent="0.25">
      <c r="A13" s="109" t="s">
        <v>179</v>
      </c>
      <c r="B13" s="110"/>
      <c r="C13" s="110"/>
      <c r="D13" s="110"/>
      <c r="E13" s="110"/>
      <c r="F13" s="53">
        <v>2648.82</v>
      </c>
      <c r="G13" s="65">
        <v>9000</v>
      </c>
      <c r="H13" s="65">
        <v>15300</v>
      </c>
      <c r="I13" s="65">
        <v>770.18</v>
      </c>
      <c r="J13" s="65">
        <f t="shared" ref="J13:J17" si="0">I13/F13*100</f>
        <v>29.076343428394523</v>
      </c>
      <c r="K13" s="65">
        <f t="shared" ref="K13:K17" si="1">I13/H13*100</f>
        <v>5.0338562091503265</v>
      </c>
      <c r="L13" s="89"/>
    </row>
    <row r="14" spans="1:12" ht="15" customHeight="1" x14ac:dyDescent="0.25">
      <c r="A14" s="116" t="s">
        <v>1</v>
      </c>
      <c r="B14" s="112"/>
      <c r="C14" s="112"/>
      <c r="D14" s="112"/>
      <c r="E14" s="117"/>
      <c r="F14" s="64">
        <f>SUM(F12+F13)</f>
        <v>4097385.78</v>
      </c>
      <c r="G14" s="66">
        <v>4737436</v>
      </c>
      <c r="H14" s="66">
        <v>8322491.4299999997</v>
      </c>
      <c r="I14" s="66">
        <v>6994037.96</v>
      </c>
      <c r="J14" s="66">
        <f t="shared" si="0"/>
        <v>170.69512941981267</v>
      </c>
      <c r="K14" s="66">
        <f t="shared" si="1"/>
        <v>84.037791072859065</v>
      </c>
      <c r="L14" s="89"/>
    </row>
    <row r="15" spans="1:12" ht="15" customHeight="1" x14ac:dyDescent="0.25">
      <c r="A15" s="107" t="s">
        <v>180</v>
      </c>
      <c r="B15" s="108"/>
      <c r="C15" s="108"/>
      <c r="D15" s="108"/>
      <c r="E15" s="108"/>
      <c r="F15" s="57">
        <v>4191264.99</v>
      </c>
      <c r="G15" s="65">
        <v>4142436</v>
      </c>
      <c r="H15" s="65">
        <v>7599480.71</v>
      </c>
      <c r="I15" s="65">
        <v>6543926.54</v>
      </c>
      <c r="J15" s="69">
        <f t="shared" si="0"/>
        <v>156.13249354582086</v>
      </c>
      <c r="K15" s="69">
        <f t="shared" si="1"/>
        <v>86.110180283620991</v>
      </c>
      <c r="L15" s="89"/>
    </row>
    <row r="16" spans="1:12" x14ac:dyDescent="0.25">
      <c r="A16" s="109" t="s">
        <v>181</v>
      </c>
      <c r="B16" s="110"/>
      <c r="C16" s="110"/>
      <c r="D16" s="110"/>
      <c r="E16" s="110"/>
      <c r="F16" s="53">
        <v>118809.8</v>
      </c>
      <c r="G16" s="65">
        <v>745000</v>
      </c>
      <c r="H16" s="65">
        <v>794238.72</v>
      </c>
      <c r="I16" s="65">
        <v>235349.02</v>
      </c>
      <c r="J16" s="69">
        <f t="shared" si="0"/>
        <v>198.08889502381115</v>
      </c>
      <c r="K16" s="69">
        <f t="shared" si="1"/>
        <v>29.632025494803376</v>
      </c>
      <c r="L16" s="89"/>
    </row>
    <row r="17" spans="1:12" x14ac:dyDescent="0.25">
      <c r="A17" s="58" t="s">
        <v>2</v>
      </c>
      <c r="B17" s="55"/>
      <c r="C17" s="55"/>
      <c r="D17" s="55"/>
      <c r="E17" s="55"/>
      <c r="F17" s="56">
        <f>SUM(F15+F16)</f>
        <v>4310074.79</v>
      </c>
      <c r="G17" s="66">
        <v>4887436</v>
      </c>
      <c r="H17" s="66">
        <v>8393719.4299999997</v>
      </c>
      <c r="I17" s="66">
        <v>6779275.5599999996</v>
      </c>
      <c r="J17" s="66">
        <f t="shared" si="0"/>
        <v>157.28904694946141</v>
      </c>
      <c r="K17" s="66">
        <f t="shared" si="1"/>
        <v>80.766049145867143</v>
      </c>
      <c r="L17" s="89"/>
    </row>
    <row r="18" spans="1:12" ht="15" customHeight="1" x14ac:dyDescent="0.25">
      <c r="A18" s="111" t="s">
        <v>3</v>
      </c>
      <c r="B18" s="112"/>
      <c r="C18" s="112"/>
      <c r="D18" s="112"/>
      <c r="E18" s="112"/>
      <c r="F18" s="68">
        <f>F14-F17</f>
        <v>-212689.01000000024</v>
      </c>
      <c r="G18" s="67">
        <v>150000</v>
      </c>
      <c r="H18" s="67">
        <v>71228</v>
      </c>
      <c r="I18" s="67">
        <f>I14-I17</f>
        <v>214762.40000000037</v>
      </c>
      <c r="J18" s="70"/>
      <c r="K18" s="70"/>
      <c r="L18" s="89"/>
    </row>
    <row r="19" spans="1:12" x14ac:dyDescent="0.25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89"/>
    </row>
    <row r="20" spans="1:12" ht="18" customHeight="1" x14ac:dyDescent="0.25">
      <c r="A20" s="119" t="s">
        <v>197</v>
      </c>
      <c r="B20" s="119"/>
      <c r="C20" s="119"/>
      <c r="D20" s="119"/>
      <c r="E20" s="119"/>
      <c r="F20" s="91"/>
      <c r="G20" s="94"/>
      <c r="H20" s="94"/>
      <c r="I20" s="94"/>
      <c r="J20" s="95"/>
      <c r="K20" s="95"/>
      <c r="L20" s="89"/>
    </row>
    <row r="21" spans="1:12" ht="38.25" x14ac:dyDescent="0.25">
      <c r="A21" s="106" t="s">
        <v>169</v>
      </c>
      <c r="B21" s="106"/>
      <c r="C21" s="106"/>
      <c r="D21" s="106"/>
      <c r="E21" s="106"/>
      <c r="F21" s="52" t="s">
        <v>170</v>
      </c>
      <c r="G21" s="59" t="s">
        <v>171</v>
      </c>
      <c r="H21" s="59" t="s">
        <v>172</v>
      </c>
      <c r="I21" s="59" t="s">
        <v>182</v>
      </c>
      <c r="J21" s="59" t="s">
        <v>174</v>
      </c>
      <c r="K21" s="59" t="s">
        <v>175</v>
      </c>
      <c r="L21" s="89"/>
    </row>
    <row r="22" spans="1:12" ht="25.5" x14ac:dyDescent="0.25">
      <c r="A22" s="106">
        <v>1</v>
      </c>
      <c r="B22" s="106"/>
      <c r="C22" s="106"/>
      <c r="D22" s="106"/>
      <c r="E22" s="106"/>
      <c r="F22" s="92">
        <v>2</v>
      </c>
      <c r="G22" s="59">
        <v>3</v>
      </c>
      <c r="H22" s="59">
        <v>4</v>
      </c>
      <c r="I22" s="59">
        <v>5</v>
      </c>
      <c r="J22" s="59" t="s">
        <v>176</v>
      </c>
      <c r="K22" s="59" t="s">
        <v>177</v>
      </c>
      <c r="L22" s="89"/>
    </row>
    <row r="23" spans="1:12" x14ac:dyDescent="0.25">
      <c r="A23" s="123" t="s">
        <v>183</v>
      </c>
      <c r="B23" s="123"/>
      <c r="C23" s="123"/>
      <c r="D23" s="123"/>
      <c r="E23" s="123"/>
      <c r="F23" s="73">
        <v>0</v>
      </c>
      <c r="G23" s="54">
        <v>0</v>
      </c>
      <c r="H23" s="54">
        <v>0</v>
      </c>
      <c r="I23" s="54">
        <v>0</v>
      </c>
      <c r="J23" s="54"/>
      <c r="K23" s="54"/>
      <c r="L23" s="89"/>
    </row>
    <row r="24" spans="1:12" x14ac:dyDescent="0.25">
      <c r="A24" s="123" t="s">
        <v>184</v>
      </c>
      <c r="B24" s="124"/>
      <c r="C24" s="124"/>
      <c r="D24" s="124"/>
      <c r="E24" s="124"/>
      <c r="F24" s="74">
        <v>0</v>
      </c>
      <c r="G24" s="54">
        <v>0</v>
      </c>
      <c r="H24" s="54">
        <v>0</v>
      </c>
      <c r="I24" s="54">
        <v>0</v>
      </c>
      <c r="J24" s="54"/>
      <c r="K24" s="54"/>
      <c r="L24" s="89"/>
    </row>
    <row r="25" spans="1:12" x14ac:dyDescent="0.25">
      <c r="A25" s="125" t="s">
        <v>185</v>
      </c>
      <c r="B25" s="125"/>
      <c r="C25" s="125"/>
      <c r="D25" s="125"/>
      <c r="E25" s="125"/>
      <c r="F25" s="75">
        <v>0</v>
      </c>
      <c r="G25" s="76">
        <v>0</v>
      </c>
      <c r="H25" s="76">
        <v>0</v>
      </c>
      <c r="I25" s="76">
        <v>0</v>
      </c>
      <c r="J25" s="61"/>
      <c r="K25" s="61"/>
      <c r="L25" s="89"/>
    </row>
    <row r="26" spans="1:12" x14ac:dyDescent="0.25">
      <c r="A26" s="102"/>
      <c r="B26" s="102"/>
      <c r="C26" s="102"/>
      <c r="D26" s="102"/>
      <c r="E26" s="102"/>
      <c r="F26" s="103"/>
      <c r="G26" s="104"/>
      <c r="H26" s="104"/>
      <c r="I26" s="104"/>
      <c r="J26" s="105"/>
      <c r="K26" s="105"/>
      <c r="L26" s="89"/>
    </row>
    <row r="27" spans="1:12" x14ac:dyDescent="0.25">
      <c r="A27" s="77"/>
      <c r="B27" s="77"/>
      <c r="C27" s="77"/>
      <c r="D27" s="77"/>
      <c r="E27" s="77"/>
      <c r="F27" s="78"/>
      <c r="G27" s="79"/>
      <c r="H27" s="79"/>
      <c r="I27" s="79"/>
      <c r="J27" s="80"/>
      <c r="K27" s="80"/>
      <c r="L27" s="89"/>
    </row>
    <row r="28" spans="1:12" ht="15" customHeight="1" x14ac:dyDescent="0.25">
      <c r="A28" s="119" t="s">
        <v>198</v>
      </c>
      <c r="B28" s="119"/>
      <c r="C28" s="119"/>
      <c r="D28" s="119"/>
      <c r="E28" s="119"/>
      <c r="F28" s="78"/>
      <c r="G28" s="79"/>
      <c r="H28" s="79"/>
      <c r="I28" s="79"/>
      <c r="J28" s="80"/>
      <c r="K28" s="80"/>
      <c r="L28" s="89"/>
    </row>
    <row r="29" spans="1:12" x14ac:dyDescent="0.25">
      <c r="A29" s="115" t="s">
        <v>186</v>
      </c>
      <c r="B29" s="108"/>
      <c r="C29" s="108"/>
      <c r="D29" s="108"/>
      <c r="E29" s="108"/>
      <c r="F29" s="72"/>
      <c r="G29" s="54"/>
      <c r="H29" s="54"/>
      <c r="I29" s="54"/>
      <c r="J29" s="54"/>
      <c r="K29" s="54"/>
      <c r="L29" s="89"/>
    </row>
    <row r="30" spans="1:12" x14ac:dyDescent="0.25">
      <c r="A30" s="115" t="s">
        <v>187</v>
      </c>
      <c r="B30" s="108"/>
      <c r="C30" s="108"/>
      <c r="D30" s="108"/>
      <c r="E30" s="108"/>
      <c r="F30" s="57"/>
      <c r="G30" s="54"/>
      <c r="H30" s="54"/>
      <c r="I30" s="54"/>
      <c r="J30" s="54"/>
      <c r="K30" s="54"/>
      <c r="L30" s="89"/>
    </row>
    <row r="31" spans="1:12" x14ac:dyDescent="0.25">
      <c r="A31" s="128" t="s">
        <v>188</v>
      </c>
      <c r="B31" s="129"/>
      <c r="C31" s="129"/>
      <c r="D31" s="129"/>
      <c r="E31" s="130"/>
      <c r="F31" s="60"/>
      <c r="G31" s="62"/>
      <c r="H31" s="62"/>
      <c r="I31" s="62"/>
      <c r="J31" s="62"/>
      <c r="K31" s="62"/>
      <c r="L31" s="89"/>
    </row>
    <row r="32" spans="1:12" x14ac:dyDescent="0.25">
      <c r="A32" s="131" t="s">
        <v>189</v>
      </c>
      <c r="B32" s="131"/>
      <c r="C32" s="131"/>
      <c r="D32" s="131"/>
      <c r="E32" s="131"/>
      <c r="F32" s="71">
        <v>-212689.01</v>
      </c>
      <c r="G32" s="66">
        <v>150000</v>
      </c>
      <c r="H32" s="66">
        <v>71228</v>
      </c>
      <c r="I32" s="66">
        <v>214762.4</v>
      </c>
      <c r="J32" s="93"/>
      <c r="K32" s="93"/>
      <c r="L32" s="89"/>
    </row>
    <row r="33" spans="1:12" x14ac:dyDescent="0.25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</row>
    <row r="34" spans="1:12" x14ac:dyDescent="0.25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89"/>
    </row>
    <row r="35" spans="1:12" x14ac:dyDescent="0.25">
      <c r="A35" s="126" t="s">
        <v>190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89"/>
    </row>
    <row r="36" spans="1:12" x14ac:dyDescent="0.25">
      <c r="A36" s="126" t="s">
        <v>191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89"/>
    </row>
    <row r="37" spans="1:12" x14ac:dyDescent="0.25">
      <c r="A37" s="126" t="s">
        <v>192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89"/>
    </row>
    <row r="38" spans="1:12" x14ac:dyDescent="0.25">
      <c r="A38" s="126" t="s">
        <v>193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89"/>
    </row>
    <row r="39" spans="1:12" ht="52.5" customHeight="1" x14ac:dyDescent="0.25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89"/>
    </row>
    <row r="40" spans="1:12" ht="22.5" customHeight="1" x14ac:dyDescent="0.25">
      <c r="A40" s="127" t="s">
        <v>194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89"/>
    </row>
    <row r="41" spans="1:12" x14ac:dyDescent="0.25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89"/>
    </row>
    <row r="42" spans="1:12" x14ac:dyDescent="0.25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</row>
    <row r="43" spans="1:12" x14ac:dyDescent="0.25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</row>
    <row r="44" spans="1:12" x14ac:dyDescent="0.25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</row>
  </sheetData>
  <mergeCells count="30">
    <mergeCell ref="A37:K37"/>
    <mergeCell ref="A38:K39"/>
    <mergeCell ref="A40:K41"/>
    <mergeCell ref="A30:E30"/>
    <mergeCell ref="A31:E31"/>
    <mergeCell ref="A32:E32"/>
    <mergeCell ref="A35:K35"/>
    <mergeCell ref="A36:K36"/>
    <mergeCell ref="A22:E22"/>
    <mergeCell ref="A23:E23"/>
    <mergeCell ref="A24:E24"/>
    <mergeCell ref="A25:E25"/>
    <mergeCell ref="A29:E29"/>
    <mergeCell ref="A28:E28"/>
    <mergeCell ref="A5:K5"/>
    <mergeCell ref="A6:K6"/>
    <mergeCell ref="A7:K7"/>
    <mergeCell ref="A8:K8"/>
    <mergeCell ref="A9:E9"/>
    <mergeCell ref="A10:E10"/>
    <mergeCell ref="A15:E15"/>
    <mergeCell ref="A16:E16"/>
    <mergeCell ref="A18:E18"/>
    <mergeCell ref="A21:E21"/>
    <mergeCell ref="A11:E11"/>
    <mergeCell ref="A12:E12"/>
    <mergeCell ref="A13:E13"/>
    <mergeCell ref="A14:E14"/>
    <mergeCell ref="A19:K19"/>
    <mergeCell ref="A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07"/>
  <sheetViews>
    <sheetView topLeftCell="A13" workbookViewId="0">
      <selection activeCell="G108" sqref="A107:G108"/>
    </sheetView>
  </sheetViews>
  <sheetFormatPr defaultRowHeight="15" x14ac:dyDescent="0.25"/>
  <cols>
    <col min="1" max="1" width="33.7109375" customWidth="1"/>
    <col min="2" max="2" width="20.5703125" customWidth="1"/>
    <col min="3" max="3" width="16.85546875" customWidth="1"/>
    <col min="4" max="4" width="14.140625" customWidth="1"/>
    <col min="5" max="5" width="13.28515625" customWidth="1"/>
    <col min="6" max="6" width="9.5703125" bestFit="1" customWidth="1"/>
  </cols>
  <sheetData>
    <row r="1" spans="1:6" ht="15.75" thickBot="1" x14ac:dyDescent="0.3">
      <c r="A1" s="89"/>
      <c r="B1" s="89"/>
      <c r="C1" s="89"/>
      <c r="D1" s="89"/>
      <c r="E1" s="89"/>
      <c r="F1" s="89"/>
    </row>
    <row r="2" spans="1:6" ht="51.75" thickBot="1" x14ac:dyDescent="0.3">
      <c r="A2" s="88" t="s">
        <v>4</v>
      </c>
      <c r="B2" s="88" t="s">
        <v>103</v>
      </c>
      <c r="C2" s="88" t="s">
        <v>104</v>
      </c>
      <c r="D2" s="88" t="s">
        <v>160</v>
      </c>
      <c r="E2" s="88" t="s">
        <v>161</v>
      </c>
      <c r="F2" s="88" t="s">
        <v>195</v>
      </c>
    </row>
    <row r="3" spans="1:6" x14ac:dyDescent="0.25">
      <c r="A3" s="100" t="s">
        <v>5</v>
      </c>
      <c r="B3" s="49"/>
      <c r="C3" s="49"/>
      <c r="D3" s="49"/>
      <c r="E3" s="49"/>
      <c r="F3" s="49"/>
    </row>
    <row r="4" spans="1:6" x14ac:dyDescent="0.25">
      <c r="A4" s="49" t="s">
        <v>6</v>
      </c>
      <c r="B4" s="50">
        <v>4094736.96</v>
      </c>
      <c r="C4" s="50">
        <v>4728436</v>
      </c>
      <c r="D4" s="50">
        <v>8307191.4299999997</v>
      </c>
      <c r="E4" s="50">
        <v>6993267.7800000003</v>
      </c>
      <c r="F4" s="51">
        <v>84.18</v>
      </c>
    </row>
    <row r="5" spans="1:6" ht="26.25" x14ac:dyDescent="0.25">
      <c r="A5" s="49" t="s">
        <v>12</v>
      </c>
      <c r="B5" s="50">
        <v>132822.10999999999</v>
      </c>
      <c r="C5" s="50">
        <v>597500</v>
      </c>
      <c r="D5" s="50">
        <v>733124</v>
      </c>
      <c r="E5" s="50">
        <v>205727.42</v>
      </c>
      <c r="F5" s="51">
        <v>28.06</v>
      </c>
    </row>
    <row r="6" spans="1:6" ht="26.25" x14ac:dyDescent="0.25">
      <c r="A6" s="49" t="s">
        <v>13</v>
      </c>
      <c r="B6" s="50">
        <v>26133.51</v>
      </c>
      <c r="C6" s="49"/>
      <c r="D6" s="49"/>
      <c r="E6" s="50">
        <v>10499.38</v>
      </c>
      <c r="F6" s="49"/>
    </row>
    <row r="7" spans="1:6" ht="26.25" x14ac:dyDescent="0.25">
      <c r="A7" s="49" t="s">
        <v>14</v>
      </c>
      <c r="B7" s="50">
        <v>26133.51</v>
      </c>
      <c r="C7" s="49"/>
      <c r="D7" s="49"/>
      <c r="E7" s="50">
        <v>10499.38</v>
      </c>
      <c r="F7" s="49"/>
    </row>
    <row r="8" spans="1:6" ht="39" x14ac:dyDescent="0.25">
      <c r="A8" s="49" t="s">
        <v>15</v>
      </c>
      <c r="B8" s="50">
        <v>26712.98</v>
      </c>
      <c r="C8" s="49"/>
      <c r="D8" s="49"/>
      <c r="E8" s="50">
        <v>20587.89</v>
      </c>
      <c r="F8" s="49"/>
    </row>
    <row r="9" spans="1:6" ht="39" x14ac:dyDescent="0.25">
      <c r="A9" s="49" t="s">
        <v>16</v>
      </c>
      <c r="B9" s="50">
        <v>17495.169999999998</v>
      </c>
      <c r="C9" s="49"/>
      <c r="D9" s="49"/>
      <c r="E9" s="50">
        <v>8476.1299999999992</v>
      </c>
      <c r="F9" s="49"/>
    </row>
    <row r="10" spans="1:6" ht="39" x14ac:dyDescent="0.25">
      <c r="A10" s="49" t="s">
        <v>17</v>
      </c>
      <c r="B10" s="50">
        <v>9217.81</v>
      </c>
      <c r="C10" s="49"/>
      <c r="D10" s="49"/>
      <c r="E10" s="50">
        <v>12111.76</v>
      </c>
      <c r="F10" s="49"/>
    </row>
    <row r="11" spans="1:6" ht="26.25" x14ac:dyDescent="0.25">
      <c r="A11" s="49" t="s">
        <v>154</v>
      </c>
      <c r="B11" s="50">
        <v>79975.62</v>
      </c>
      <c r="C11" s="49"/>
      <c r="D11" s="49"/>
      <c r="E11" s="50">
        <v>174640.15</v>
      </c>
      <c r="F11" s="49"/>
    </row>
    <row r="12" spans="1:6" ht="39" x14ac:dyDescent="0.25">
      <c r="A12" s="49" t="s">
        <v>155</v>
      </c>
      <c r="B12" s="50">
        <v>79975.62</v>
      </c>
      <c r="C12" s="49"/>
      <c r="D12" s="49"/>
      <c r="E12" s="50">
        <v>174640.15</v>
      </c>
      <c r="F12" s="49"/>
    </row>
    <row r="13" spans="1:6" x14ac:dyDescent="0.25">
      <c r="A13" s="49" t="s">
        <v>199</v>
      </c>
      <c r="B13" s="49"/>
      <c r="C13" s="49"/>
      <c r="D13" s="82">
        <v>377</v>
      </c>
      <c r="E13" s="51">
        <v>17.55</v>
      </c>
      <c r="F13" s="51">
        <v>4.66</v>
      </c>
    </row>
    <row r="14" spans="1:6" x14ac:dyDescent="0.25">
      <c r="A14" s="49" t="s">
        <v>200</v>
      </c>
      <c r="B14" s="49"/>
      <c r="C14" s="49"/>
      <c r="D14" s="49"/>
      <c r="E14" s="51">
        <v>17.55</v>
      </c>
      <c r="F14" s="49"/>
    </row>
    <row r="15" spans="1:6" ht="26.25" x14ac:dyDescent="0.25">
      <c r="A15" s="49" t="s">
        <v>201</v>
      </c>
      <c r="B15" s="49"/>
      <c r="C15" s="49"/>
      <c r="D15" s="49"/>
      <c r="E15" s="51">
        <v>17.55</v>
      </c>
      <c r="F15" s="49"/>
    </row>
    <row r="16" spans="1:6" ht="39" x14ac:dyDescent="0.25">
      <c r="A16" s="49" t="s">
        <v>18</v>
      </c>
      <c r="B16" s="50">
        <v>122486.82</v>
      </c>
      <c r="C16" s="50">
        <v>125000</v>
      </c>
      <c r="D16" s="50">
        <v>296000</v>
      </c>
      <c r="E16" s="50">
        <v>245397.12</v>
      </c>
      <c r="F16" s="51">
        <v>82.9</v>
      </c>
    </row>
    <row r="17" spans="1:6" x14ac:dyDescent="0.25">
      <c r="A17" s="49" t="s">
        <v>19</v>
      </c>
      <c r="B17" s="50">
        <v>122486.82</v>
      </c>
      <c r="C17" s="49"/>
      <c r="D17" s="49"/>
      <c r="E17" s="50">
        <v>245397.12</v>
      </c>
      <c r="F17" s="49"/>
    </row>
    <row r="18" spans="1:6" x14ac:dyDescent="0.25">
      <c r="A18" s="49" t="s">
        <v>20</v>
      </c>
      <c r="B18" s="50">
        <v>122486.82</v>
      </c>
      <c r="C18" s="49"/>
      <c r="D18" s="49"/>
      <c r="E18" s="50">
        <v>245397.12</v>
      </c>
      <c r="F18" s="49"/>
    </row>
    <row r="19" spans="1:6" ht="51.75" x14ac:dyDescent="0.25">
      <c r="A19" s="49" t="s">
        <v>21</v>
      </c>
      <c r="B19" s="50">
        <v>169293.48</v>
      </c>
      <c r="C19" s="50">
        <v>218000</v>
      </c>
      <c r="D19" s="50">
        <v>518490</v>
      </c>
      <c r="E19" s="50">
        <v>361395.79</v>
      </c>
      <c r="F19" s="51">
        <v>69.7</v>
      </c>
    </row>
    <row r="20" spans="1:6" ht="26.25" x14ac:dyDescent="0.25">
      <c r="A20" s="49" t="s">
        <v>22</v>
      </c>
      <c r="B20" s="50">
        <v>169293.48</v>
      </c>
      <c r="C20" s="49"/>
      <c r="D20" s="49"/>
      <c r="E20" s="50">
        <v>361395.79</v>
      </c>
      <c r="F20" s="49"/>
    </row>
    <row r="21" spans="1:6" ht="26.25" x14ac:dyDescent="0.25">
      <c r="A21" s="49" t="s">
        <v>202</v>
      </c>
      <c r="B21" s="49"/>
      <c r="C21" s="49"/>
      <c r="D21" s="49"/>
      <c r="E21" s="50">
        <v>56795.61</v>
      </c>
      <c r="F21" s="49"/>
    </row>
    <row r="22" spans="1:6" x14ac:dyDescent="0.25">
      <c r="A22" s="49" t="s">
        <v>23</v>
      </c>
      <c r="B22" s="50">
        <v>169293.48</v>
      </c>
      <c r="C22" s="49"/>
      <c r="D22" s="49"/>
      <c r="E22" s="50">
        <v>304600.18</v>
      </c>
      <c r="F22" s="49"/>
    </row>
    <row r="23" spans="1:6" ht="39" x14ac:dyDescent="0.25">
      <c r="A23" s="49" t="s">
        <v>25</v>
      </c>
      <c r="B23" s="50">
        <v>3670134.55</v>
      </c>
      <c r="C23" s="50">
        <v>3787936</v>
      </c>
      <c r="D23" s="50">
        <v>6745536.4299999997</v>
      </c>
      <c r="E23" s="50">
        <v>6166608.2999999998</v>
      </c>
      <c r="F23" s="51">
        <v>91.42</v>
      </c>
    </row>
    <row r="24" spans="1:6" ht="39" x14ac:dyDescent="0.25">
      <c r="A24" s="49" t="s">
        <v>26</v>
      </c>
      <c r="B24" s="50">
        <v>115539.57</v>
      </c>
      <c r="C24" s="49"/>
      <c r="D24" s="49"/>
      <c r="E24" s="50">
        <v>758616.22</v>
      </c>
      <c r="F24" s="49"/>
    </row>
    <row r="25" spans="1:6" ht="26.25" x14ac:dyDescent="0.25">
      <c r="A25" s="49" t="s">
        <v>27</v>
      </c>
      <c r="B25" s="50">
        <v>92976.57</v>
      </c>
      <c r="C25" s="49"/>
      <c r="D25" s="49"/>
      <c r="E25" s="50">
        <v>590953.43999999994</v>
      </c>
      <c r="F25" s="49"/>
    </row>
    <row r="26" spans="1:6" ht="39" x14ac:dyDescent="0.25">
      <c r="A26" s="49" t="s">
        <v>28</v>
      </c>
      <c r="B26" s="50">
        <v>22563</v>
      </c>
      <c r="C26" s="49"/>
      <c r="D26" s="49"/>
      <c r="E26" s="50">
        <v>167662.78</v>
      </c>
      <c r="F26" s="49"/>
    </row>
    <row r="27" spans="1:6" ht="26.25" x14ac:dyDescent="0.25">
      <c r="A27" s="49" t="s">
        <v>29</v>
      </c>
      <c r="B27" s="50">
        <v>3554594.98</v>
      </c>
      <c r="C27" s="49"/>
      <c r="D27" s="49"/>
      <c r="E27" s="50">
        <v>5407992.0800000001</v>
      </c>
      <c r="F27" s="49"/>
    </row>
    <row r="28" spans="1:6" ht="26.25" x14ac:dyDescent="0.25">
      <c r="A28" s="49" t="s">
        <v>30</v>
      </c>
      <c r="B28" s="50">
        <v>3554594.98</v>
      </c>
      <c r="C28" s="49"/>
      <c r="D28" s="49"/>
      <c r="E28" s="50">
        <v>5407992.0800000001</v>
      </c>
      <c r="F28" s="49"/>
    </row>
    <row r="29" spans="1:6" ht="26.25" x14ac:dyDescent="0.25">
      <c r="A29" s="49" t="s">
        <v>203</v>
      </c>
      <c r="B29" s="49"/>
      <c r="C29" s="49"/>
      <c r="D29" s="50">
        <v>13664</v>
      </c>
      <c r="E29" s="50">
        <v>14121.6</v>
      </c>
      <c r="F29" s="51">
        <v>103.35</v>
      </c>
    </row>
    <row r="30" spans="1:6" x14ac:dyDescent="0.25">
      <c r="A30" s="49" t="s">
        <v>204</v>
      </c>
      <c r="B30" s="49"/>
      <c r="C30" s="49"/>
      <c r="D30" s="49"/>
      <c r="E30" s="50">
        <v>14121.6</v>
      </c>
      <c r="F30" s="49"/>
    </row>
    <row r="31" spans="1:6" x14ac:dyDescent="0.25">
      <c r="A31" s="49" t="s">
        <v>205</v>
      </c>
      <c r="B31" s="49"/>
      <c r="C31" s="49"/>
      <c r="D31" s="49"/>
      <c r="E31" s="50">
        <v>14121.6</v>
      </c>
      <c r="F31" s="49"/>
    </row>
    <row r="32" spans="1:6" ht="26.25" x14ac:dyDescent="0.25">
      <c r="A32" s="49" t="s">
        <v>7</v>
      </c>
      <c r="B32" s="50">
        <v>2648.82</v>
      </c>
      <c r="C32" s="50">
        <v>9000</v>
      </c>
      <c r="D32" s="50">
        <v>15300</v>
      </c>
      <c r="E32" s="51">
        <v>770.18</v>
      </c>
      <c r="F32" s="51">
        <v>5.03</v>
      </c>
    </row>
    <row r="33" spans="1:6" ht="26.25" x14ac:dyDescent="0.25">
      <c r="A33" s="49" t="s">
        <v>31</v>
      </c>
      <c r="B33" s="50">
        <v>2648.82</v>
      </c>
      <c r="C33" s="50">
        <v>9000</v>
      </c>
      <c r="D33" s="50">
        <v>15300</v>
      </c>
      <c r="E33" s="51">
        <v>770.18</v>
      </c>
      <c r="F33" s="51">
        <v>5.03</v>
      </c>
    </row>
    <row r="34" spans="1:6" ht="26.25" x14ac:dyDescent="0.25">
      <c r="A34" s="49" t="s">
        <v>32</v>
      </c>
      <c r="B34" s="51">
        <v>998.82</v>
      </c>
      <c r="C34" s="49"/>
      <c r="D34" s="49"/>
      <c r="E34" s="51">
        <v>770.18</v>
      </c>
      <c r="F34" s="49"/>
    </row>
    <row r="35" spans="1:6" x14ac:dyDescent="0.25">
      <c r="A35" s="49" t="s">
        <v>33</v>
      </c>
      <c r="B35" s="51">
        <v>998.82</v>
      </c>
      <c r="C35" s="49"/>
      <c r="D35" s="49"/>
      <c r="E35" s="51">
        <v>770.18</v>
      </c>
      <c r="F35" s="49"/>
    </row>
    <row r="36" spans="1:6" ht="26.25" x14ac:dyDescent="0.25">
      <c r="A36" s="49" t="s">
        <v>34</v>
      </c>
      <c r="B36" s="50">
        <v>1650</v>
      </c>
      <c r="C36" s="49"/>
      <c r="D36" s="49"/>
      <c r="E36" s="49"/>
      <c r="F36" s="49"/>
    </row>
    <row r="37" spans="1:6" ht="26.25" x14ac:dyDescent="0.25">
      <c r="A37" s="49" t="s">
        <v>35</v>
      </c>
      <c r="B37" s="50">
        <v>1650</v>
      </c>
      <c r="C37" s="49"/>
      <c r="D37" s="49"/>
      <c r="E37" s="49"/>
      <c r="F37" s="49"/>
    </row>
    <row r="38" spans="1:6" x14ac:dyDescent="0.25">
      <c r="A38" s="49" t="s">
        <v>8</v>
      </c>
      <c r="B38" s="50">
        <v>4097385.78</v>
      </c>
      <c r="C38" s="50">
        <v>4737436</v>
      </c>
      <c r="D38" s="50">
        <v>8322491.4299999997</v>
      </c>
      <c r="E38" s="50">
        <v>6994037.96</v>
      </c>
      <c r="F38" s="51">
        <v>84.04</v>
      </c>
    </row>
    <row r="39" spans="1:6" x14ac:dyDescent="0.25">
      <c r="A39" s="49" t="s">
        <v>9</v>
      </c>
      <c r="B39" s="50">
        <v>4191264.99</v>
      </c>
      <c r="C39" s="50">
        <v>4142436</v>
      </c>
      <c r="D39" s="50">
        <v>7599480.71</v>
      </c>
      <c r="E39" s="50">
        <v>6543926.54</v>
      </c>
      <c r="F39" s="51">
        <v>86.11</v>
      </c>
    </row>
    <row r="40" spans="1:6" x14ac:dyDescent="0.25">
      <c r="A40" s="49" t="s">
        <v>36</v>
      </c>
      <c r="B40" s="50">
        <v>3279616.19</v>
      </c>
      <c r="C40" s="50">
        <v>3079200</v>
      </c>
      <c r="D40" s="50">
        <v>5764620</v>
      </c>
      <c r="E40" s="50">
        <v>5138691.37</v>
      </c>
      <c r="F40" s="51">
        <v>89.14</v>
      </c>
    </row>
    <row r="41" spans="1:6" x14ac:dyDescent="0.25">
      <c r="A41" s="49" t="s">
        <v>37</v>
      </c>
      <c r="B41" s="50">
        <v>2756080.05</v>
      </c>
      <c r="C41" s="49"/>
      <c r="D41" s="49"/>
      <c r="E41" s="50">
        <v>4322595.12</v>
      </c>
      <c r="F41" s="49"/>
    </row>
    <row r="42" spans="1:6" x14ac:dyDescent="0.25">
      <c r="A42" s="49" t="s">
        <v>38</v>
      </c>
      <c r="B42" s="50">
        <v>2696610.33</v>
      </c>
      <c r="C42" s="49"/>
      <c r="D42" s="49"/>
      <c r="E42" s="50">
        <v>4288036.5199999996</v>
      </c>
      <c r="F42" s="49"/>
    </row>
    <row r="43" spans="1:6" x14ac:dyDescent="0.25">
      <c r="A43" s="49" t="s">
        <v>39</v>
      </c>
      <c r="B43" s="50">
        <v>40766.129999999997</v>
      </c>
      <c r="C43" s="49"/>
      <c r="D43" s="49"/>
      <c r="E43" s="50">
        <v>30029.360000000001</v>
      </c>
      <c r="F43" s="49"/>
    </row>
    <row r="44" spans="1:6" x14ac:dyDescent="0.25">
      <c r="A44" s="49" t="s">
        <v>40</v>
      </c>
      <c r="B44" s="50">
        <v>18703.59</v>
      </c>
      <c r="C44" s="49"/>
      <c r="D44" s="49"/>
      <c r="E44" s="50">
        <v>4529.24</v>
      </c>
      <c r="F44" s="49"/>
    </row>
    <row r="45" spans="1:6" x14ac:dyDescent="0.25">
      <c r="A45" s="49" t="s">
        <v>41</v>
      </c>
      <c r="B45" s="50">
        <v>122028.14</v>
      </c>
      <c r="C45" s="49"/>
      <c r="D45" s="49"/>
      <c r="E45" s="50">
        <v>186026.45</v>
      </c>
      <c r="F45" s="49"/>
    </row>
    <row r="46" spans="1:6" x14ac:dyDescent="0.25">
      <c r="A46" s="49" t="s">
        <v>42</v>
      </c>
      <c r="B46" s="50">
        <v>122028.14</v>
      </c>
      <c r="C46" s="49"/>
      <c r="D46" s="49"/>
      <c r="E46" s="50">
        <v>186026.45</v>
      </c>
      <c r="F46" s="49"/>
    </row>
    <row r="47" spans="1:6" x14ac:dyDescent="0.25">
      <c r="A47" s="49" t="s">
        <v>43</v>
      </c>
      <c r="B47" s="50">
        <v>401508</v>
      </c>
      <c r="C47" s="49"/>
      <c r="D47" s="49"/>
      <c r="E47" s="50">
        <v>630069.80000000005</v>
      </c>
      <c r="F47" s="49"/>
    </row>
    <row r="48" spans="1:6" ht="26.25" x14ac:dyDescent="0.25">
      <c r="A48" s="49" t="s">
        <v>44</v>
      </c>
      <c r="B48" s="50">
        <v>401508</v>
      </c>
      <c r="C48" s="49"/>
      <c r="D48" s="49"/>
      <c r="E48" s="50">
        <v>630069.80000000005</v>
      </c>
      <c r="F48" s="49"/>
    </row>
    <row r="49" spans="1:6" x14ac:dyDescent="0.25">
      <c r="A49" s="49" t="s">
        <v>45</v>
      </c>
      <c r="B49" s="50">
        <v>906121.2</v>
      </c>
      <c r="C49" s="50">
        <v>1045236</v>
      </c>
      <c r="D49" s="50">
        <v>1808007.71</v>
      </c>
      <c r="E49" s="50">
        <v>1396221.48</v>
      </c>
      <c r="F49" s="51">
        <v>77.22</v>
      </c>
    </row>
    <row r="50" spans="1:6" x14ac:dyDescent="0.25">
      <c r="A50" s="49" t="s">
        <v>46</v>
      </c>
      <c r="B50" s="50">
        <v>91208.33</v>
      </c>
      <c r="C50" s="49"/>
      <c r="D50" s="49"/>
      <c r="E50" s="50">
        <v>138203.96</v>
      </c>
      <c r="F50" s="49"/>
    </row>
    <row r="51" spans="1:6" x14ac:dyDescent="0.25">
      <c r="A51" s="49" t="s">
        <v>47</v>
      </c>
      <c r="B51" s="50">
        <v>1579.82</v>
      </c>
      <c r="C51" s="49"/>
      <c r="D51" s="49"/>
      <c r="E51" s="50">
        <v>3159.47</v>
      </c>
      <c r="F51" s="49"/>
    </row>
    <row r="52" spans="1:6" ht="26.25" x14ac:dyDescent="0.25">
      <c r="A52" s="49" t="s">
        <v>48</v>
      </c>
      <c r="B52" s="50">
        <v>79473</v>
      </c>
      <c r="C52" s="49"/>
      <c r="D52" s="49"/>
      <c r="E52" s="50">
        <v>127375.84</v>
      </c>
      <c r="F52" s="49"/>
    </row>
    <row r="53" spans="1:6" ht="26.25" x14ac:dyDescent="0.25">
      <c r="A53" s="49" t="s">
        <v>49</v>
      </c>
      <c r="B53" s="50">
        <v>8157.91</v>
      </c>
      <c r="C53" s="49"/>
      <c r="D53" s="49"/>
      <c r="E53" s="50">
        <v>5609.65</v>
      </c>
      <c r="F53" s="49"/>
    </row>
    <row r="54" spans="1:6" ht="26.25" x14ac:dyDescent="0.25">
      <c r="A54" s="49" t="s">
        <v>50</v>
      </c>
      <c r="B54" s="50">
        <v>1997.6</v>
      </c>
      <c r="C54" s="49"/>
      <c r="D54" s="49"/>
      <c r="E54" s="50">
        <v>2059</v>
      </c>
      <c r="F54" s="49"/>
    </row>
    <row r="55" spans="1:6" x14ac:dyDescent="0.25">
      <c r="A55" s="49" t="s">
        <v>51</v>
      </c>
      <c r="B55" s="50">
        <v>296282.44</v>
      </c>
      <c r="C55" s="49"/>
      <c r="D55" s="49"/>
      <c r="E55" s="50">
        <v>476983.59</v>
      </c>
      <c r="F55" s="49"/>
    </row>
    <row r="56" spans="1:6" ht="26.25" x14ac:dyDescent="0.25">
      <c r="A56" s="49" t="s">
        <v>52</v>
      </c>
      <c r="B56" s="50">
        <v>30616.91</v>
      </c>
      <c r="C56" s="49"/>
      <c r="D56" s="49"/>
      <c r="E56" s="50">
        <v>49796.24</v>
      </c>
      <c r="F56" s="49"/>
    </row>
    <row r="57" spans="1:6" x14ac:dyDescent="0.25">
      <c r="A57" s="49" t="s">
        <v>53</v>
      </c>
      <c r="B57" s="50">
        <v>66180.55</v>
      </c>
      <c r="C57" s="49"/>
      <c r="D57" s="49"/>
      <c r="E57" s="50">
        <v>229615.27</v>
      </c>
      <c r="F57" s="49"/>
    </row>
    <row r="58" spans="1:6" x14ac:dyDescent="0.25">
      <c r="A58" s="49" t="s">
        <v>54</v>
      </c>
      <c r="B58" s="50">
        <v>174722.27</v>
      </c>
      <c r="C58" s="49"/>
      <c r="D58" s="49"/>
      <c r="E58" s="50">
        <v>178302.72</v>
      </c>
      <c r="F58" s="49"/>
    </row>
    <row r="59" spans="1:6" ht="26.25" x14ac:dyDescent="0.25">
      <c r="A59" s="49" t="s">
        <v>55</v>
      </c>
      <c r="B59" s="51">
        <v>700.24</v>
      </c>
      <c r="C59" s="49"/>
      <c r="D59" s="49"/>
      <c r="E59" s="51">
        <v>559.13</v>
      </c>
      <c r="F59" s="49"/>
    </row>
    <row r="60" spans="1:6" x14ac:dyDescent="0.25">
      <c r="A60" s="49" t="s">
        <v>56</v>
      </c>
      <c r="B60" s="50">
        <v>22508.48</v>
      </c>
      <c r="C60" s="49"/>
      <c r="D60" s="49"/>
      <c r="E60" s="50">
        <v>13306.64</v>
      </c>
      <c r="F60" s="49"/>
    </row>
    <row r="61" spans="1:6" ht="26.25" x14ac:dyDescent="0.25">
      <c r="A61" s="49" t="s">
        <v>57</v>
      </c>
      <c r="B61" s="50">
        <v>1553.99</v>
      </c>
      <c r="C61" s="49"/>
      <c r="D61" s="49"/>
      <c r="E61" s="50">
        <v>5403.59</v>
      </c>
      <c r="F61" s="49"/>
    </row>
    <row r="62" spans="1:6" x14ac:dyDescent="0.25">
      <c r="A62" s="49" t="s">
        <v>58</v>
      </c>
      <c r="B62" s="50">
        <v>486311.51</v>
      </c>
      <c r="C62" s="49"/>
      <c r="D62" s="49"/>
      <c r="E62" s="50">
        <v>724776.39</v>
      </c>
      <c r="F62" s="49"/>
    </row>
    <row r="63" spans="1:6" ht="26.25" x14ac:dyDescent="0.25">
      <c r="A63" s="49" t="s">
        <v>59</v>
      </c>
      <c r="B63" s="50">
        <v>27345.35</v>
      </c>
      <c r="C63" s="49"/>
      <c r="D63" s="49"/>
      <c r="E63" s="50">
        <v>33152.74</v>
      </c>
      <c r="F63" s="49"/>
    </row>
    <row r="64" spans="1:6" ht="26.25" x14ac:dyDescent="0.25">
      <c r="A64" s="49" t="s">
        <v>60</v>
      </c>
      <c r="B64" s="50">
        <v>134696.95999999999</v>
      </c>
      <c r="C64" s="49"/>
      <c r="D64" s="49"/>
      <c r="E64" s="50">
        <v>172039.72</v>
      </c>
      <c r="F64" s="49"/>
    </row>
    <row r="65" spans="1:6" x14ac:dyDescent="0.25">
      <c r="A65" s="49" t="s">
        <v>61</v>
      </c>
      <c r="B65" s="50">
        <v>1898.13</v>
      </c>
      <c r="C65" s="49"/>
      <c r="D65" s="49"/>
      <c r="E65" s="50">
        <v>5015.25</v>
      </c>
      <c r="F65" s="49"/>
    </row>
    <row r="66" spans="1:6" x14ac:dyDescent="0.25">
      <c r="A66" s="49" t="s">
        <v>62</v>
      </c>
      <c r="B66" s="50">
        <v>30349.89</v>
      </c>
      <c r="C66" s="49"/>
      <c r="D66" s="49"/>
      <c r="E66" s="50">
        <v>49504.84</v>
      </c>
      <c r="F66" s="49"/>
    </row>
    <row r="67" spans="1:6" x14ac:dyDescent="0.25">
      <c r="A67" s="49" t="s">
        <v>63</v>
      </c>
      <c r="B67" s="50">
        <v>6306.96</v>
      </c>
      <c r="C67" s="49"/>
      <c r="D67" s="49"/>
      <c r="E67" s="50">
        <v>8882.68</v>
      </c>
      <c r="F67" s="49"/>
    </row>
    <row r="68" spans="1:6" ht="26.25" x14ac:dyDescent="0.25">
      <c r="A68" s="49" t="s">
        <v>64</v>
      </c>
      <c r="B68" s="50">
        <v>145051.73000000001</v>
      </c>
      <c r="C68" s="49"/>
      <c r="D68" s="49"/>
      <c r="E68" s="50">
        <v>238443.73</v>
      </c>
      <c r="F68" s="49"/>
    </row>
    <row r="69" spans="1:6" x14ac:dyDescent="0.25">
      <c r="A69" s="49" t="s">
        <v>65</v>
      </c>
      <c r="B69" s="50">
        <v>75531.31</v>
      </c>
      <c r="C69" s="49"/>
      <c r="D69" s="49"/>
      <c r="E69" s="50">
        <v>108495.64</v>
      </c>
      <c r="F69" s="49"/>
    </row>
    <row r="70" spans="1:6" x14ac:dyDescent="0.25">
      <c r="A70" s="49" t="s">
        <v>66</v>
      </c>
      <c r="B70" s="50">
        <v>42281.94</v>
      </c>
      <c r="C70" s="49"/>
      <c r="D70" s="49"/>
      <c r="E70" s="50">
        <v>74033.36</v>
      </c>
      <c r="F70" s="49"/>
    </row>
    <row r="71" spans="1:6" x14ac:dyDescent="0.25">
      <c r="A71" s="49" t="s">
        <v>67</v>
      </c>
      <c r="B71" s="50">
        <v>22849.24</v>
      </c>
      <c r="C71" s="49"/>
      <c r="D71" s="49"/>
      <c r="E71" s="50">
        <v>35208.43</v>
      </c>
      <c r="F71" s="49"/>
    </row>
    <row r="72" spans="1:6" ht="26.25" x14ac:dyDescent="0.25">
      <c r="A72" s="49" t="s">
        <v>68</v>
      </c>
      <c r="B72" s="50">
        <v>32318.92</v>
      </c>
      <c r="C72" s="49"/>
      <c r="D72" s="49"/>
      <c r="E72" s="50">
        <v>56257.54</v>
      </c>
      <c r="F72" s="49"/>
    </row>
    <row r="73" spans="1:6" ht="26.25" x14ac:dyDescent="0.25">
      <c r="A73" s="49" t="s">
        <v>69</v>
      </c>
      <c r="B73" s="50">
        <v>8740.35</v>
      </c>
      <c r="C73" s="49"/>
      <c r="D73" s="49"/>
      <c r="E73" s="50">
        <v>8236.2900000000009</v>
      </c>
      <c r="F73" s="49"/>
    </row>
    <row r="74" spans="1:6" x14ac:dyDescent="0.25">
      <c r="A74" s="49" t="s">
        <v>70</v>
      </c>
      <c r="B74" s="50">
        <v>8994.41</v>
      </c>
      <c r="C74" s="49"/>
      <c r="D74" s="49"/>
      <c r="E74" s="50">
        <v>19723.689999999999</v>
      </c>
      <c r="F74" s="49"/>
    </row>
    <row r="75" spans="1:6" x14ac:dyDescent="0.25">
      <c r="A75" s="49" t="s">
        <v>71</v>
      </c>
      <c r="B75" s="50">
        <v>3060.69</v>
      </c>
      <c r="C75" s="49"/>
      <c r="D75" s="49"/>
      <c r="E75" s="50">
        <v>2427.7399999999998</v>
      </c>
      <c r="F75" s="49"/>
    </row>
    <row r="76" spans="1:6" x14ac:dyDescent="0.25">
      <c r="A76" s="49" t="s">
        <v>72</v>
      </c>
      <c r="B76" s="50">
        <v>2274.94</v>
      </c>
      <c r="C76" s="49"/>
      <c r="D76" s="49"/>
      <c r="E76" s="50">
        <v>4123.82</v>
      </c>
      <c r="F76" s="49"/>
    </row>
    <row r="77" spans="1:6" x14ac:dyDescent="0.25">
      <c r="A77" s="49" t="s">
        <v>73</v>
      </c>
      <c r="B77" s="51">
        <v>688.64</v>
      </c>
      <c r="C77" s="49"/>
      <c r="D77" s="49"/>
      <c r="E77" s="50">
        <v>4020.93</v>
      </c>
      <c r="F77" s="49"/>
    </row>
    <row r="78" spans="1:6" x14ac:dyDescent="0.25">
      <c r="A78" s="49" t="s">
        <v>135</v>
      </c>
      <c r="B78" s="50">
        <v>7747.58</v>
      </c>
      <c r="C78" s="49"/>
      <c r="D78" s="49"/>
      <c r="E78" s="50">
        <v>15916.67</v>
      </c>
      <c r="F78" s="49"/>
    </row>
    <row r="79" spans="1:6" ht="26.25" x14ac:dyDescent="0.25">
      <c r="A79" s="49" t="s">
        <v>74</v>
      </c>
      <c r="B79" s="51">
        <v>812.31</v>
      </c>
      <c r="C79" s="49"/>
      <c r="D79" s="49"/>
      <c r="E79" s="50">
        <v>1808.4</v>
      </c>
      <c r="F79" s="49"/>
    </row>
    <row r="80" spans="1:6" x14ac:dyDescent="0.25">
      <c r="A80" s="49" t="s">
        <v>75</v>
      </c>
      <c r="B80" s="50">
        <v>4041.41</v>
      </c>
      <c r="C80" s="50">
        <v>7000</v>
      </c>
      <c r="D80" s="50">
        <v>13628</v>
      </c>
      <c r="E80" s="50">
        <v>8356.85</v>
      </c>
      <c r="F80" s="51">
        <v>61.32</v>
      </c>
    </row>
    <row r="81" spans="1:6" x14ac:dyDescent="0.25">
      <c r="A81" s="49" t="s">
        <v>76</v>
      </c>
      <c r="B81" s="50">
        <v>4041.41</v>
      </c>
      <c r="C81" s="49"/>
      <c r="D81" s="49"/>
      <c r="E81" s="50">
        <v>8356.85</v>
      </c>
      <c r="F81" s="49"/>
    </row>
    <row r="82" spans="1:6" ht="26.25" x14ac:dyDescent="0.25">
      <c r="A82" s="49" t="s">
        <v>77</v>
      </c>
      <c r="B82" s="50">
        <v>3503.69</v>
      </c>
      <c r="C82" s="49"/>
      <c r="D82" s="49"/>
      <c r="E82" s="50">
        <v>5719.69</v>
      </c>
      <c r="F82" s="49"/>
    </row>
    <row r="83" spans="1:6" x14ac:dyDescent="0.25">
      <c r="A83" s="49" t="s">
        <v>78</v>
      </c>
      <c r="B83" s="51">
        <v>537.72</v>
      </c>
      <c r="C83" s="49"/>
      <c r="D83" s="49"/>
      <c r="E83" s="50">
        <v>2636.89</v>
      </c>
      <c r="F83" s="49"/>
    </row>
    <row r="84" spans="1:6" ht="26.25" x14ac:dyDescent="0.25">
      <c r="A84" s="49" t="s">
        <v>156</v>
      </c>
      <c r="B84" s="49"/>
      <c r="C84" s="49"/>
      <c r="D84" s="49"/>
      <c r="E84" s="51">
        <v>0.27</v>
      </c>
      <c r="F84" s="49"/>
    </row>
    <row r="85" spans="1:6" ht="39" x14ac:dyDescent="0.25">
      <c r="A85" s="49" t="s">
        <v>163</v>
      </c>
      <c r="B85" s="49"/>
      <c r="C85" s="50">
        <v>6000</v>
      </c>
      <c r="D85" s="50">
        <v>6000</v>
      </c>
      <c r="E85" s="49"/>
      <c r="F85" s="49"/>
    </row>
    <row r="86" spans="1:6" x14ac:dyDescent="0.25">
      <c r="A86" s="49" t="s">
        <v>79</v>
      </c>
      <c r="B86" s="50">
        <v>1486.19</v>
      </c>
      <c r="C86" s="50">
        <v>5000</v>
      </c>
      <c r="D86" s="50">
        <v>7225</v>
      </c>
      <c r="E86" s="51">
        <v>656.84</v>
      </c>
      <c r="F86" s="51">
        <v>9.09</v>
      </c>
    </row>
    <row r="87" spans="1:6" x14ac:dyDescent="0.25">
      <c r="A87" s="49" t="s">
        <v>80</v>
      </c>
      <c r="B87" s="50">
        <v>1486.19</v>
      </c>
      <c r="C87" s="49"/>
      <c r="D87" s="49"/>
      <c r="E87" s="51">
        <v>656.84</v>
      </c>
      <c r="F87" s="49"/>
    </row>
    <row r="88" spans="1:6" x14ac:dyDescent="0.25">
      <c r="A88" s="49" t="s">
        <v>81</v>
      </c>
      <c r="B88" s="51">
        <v>80</v>
      </c>
      <c r="C88" s="49"/>
      <c r="D88" s="49"/>
      <c r="E88" s="49"/>
      <c r="F88" s="49"/>
    </row>
    <row r="89" spans="1:6" ht="26.25" x14ac:dyDescent="0.25">
      <c r="A89" s="49" t="s">
        <v>82</v>
      </c>
      <c r="B89" s="50">
        <v>1406.19</v>
      </c>
      <c r="C89" s="49"/>
      <c r="D89" s="49"/>
      <c r="E89" s="51">
        <v>656.84</v>
      </c>
      <c r="F89" s="49"/>
    </row>
    <row r="90" spans="1:6" ht="26.25" x14ac:dyDescent="0.25">
      <c r="A90" s="49" t="s">
        <v>10</v>
      </c>
      <c r="B90" s="50">
        <v>118809.8</v>
      </c>
      <c r="C90" s="50">
        <v>745000</v>
      </c>
      <c r="D90" s="50">
        <v>794238.72</v>
      </c>
      <c r="E90" s="50">
        <v>235349.02</v>
      </c>
      <c r="F90" s="51">
        <v>29.63</v>
      </c>
    </row>
    <row r="91" spans="1:6" ht="26.25" x14ac:dyDescent="0.25">
      <c r="A91" s="49" t="s">
        <v>83</v>
      </c>
      <c r="B91" s="51">
        <v>550</v>
      </c>
      <c r="C91" s="50">
        <v>3000</v>
      </c>
      <c r="D91" s="50">
        <v>4000</v>
      </c>
      <c r="E91" s="49"/>
      <c r="F91" s="49"/>
    </row>
    <row r="92" spans="1:6" x14ac:dyDescent="0.25">
      <c r="A92" s="49" t="s">
        <v>157</v>
      </c>
      <c r="B92" s="51">
        <v>550</v>
      </c>
      <c r="C92" s="49"/>
      <c r="D92" s="49"/>
      <c r="E92" s="49"/>
      <c r="F92" s="49"/>
    </row>
    <row r="93" spans="1:6" x14ac:dyDescent="0.25">
      <c r="A93" s="49" t="s">
        <v>158</v>
      </c>
      <c r="B93" s="51">
        <v>550</v>
      </c>
      <c r="C93" s="49"/>
      <c r="D93" s="49"/>
      <c r="E93" s="49"/>
      <c r="F93" s="49"/>
    </row>
    <row r="94" spans="1:6" ht="26.25" x14ac:dyDescent="0.25">
      <c r="A94" s="49" t="s">
        <v>84</v>
      </c>
      <c r="B94" s="50">
        <v>60347.35</v>
      </c>
      <c r="C94" s="50">
        <v>120000</v>
      </c>
      <c r="D94" s="50">
        <v>183760.72</v>
      </c>
      <c r="E94" s="50">
        <v>130653.35</v>
      </c>
      <c r="F94" s="51">
        <v>71.099999999999994</v>
      </c>
    </row>
    <row r="95" spans="1:6" x14ac:dyDescent="0.25">
      <c r="A95" s="49" t="s">
        <v>85</v>
      </c>
      <c r="B95" s="50">
        <v>42147.35</v>
      </c>
      <c r="C95" s="49"/>
      <c r="D95" s="49"/>
      <c r="E95" s="50">
        <v>94350.78</v>
      </c>
      <c r="F95" s="49"/>
    </row>
    <row r="96" spans="1:6" x14ac:dyDescent="0.25">
      <c r="A96" s="49" t="s">
        <v>86</v>
      </c>
      <c r="B96" s="50">
        <v>18342.43</v>
      </c>
      <c r="C96" s="49"/>
      <c r="D96" s="49"/>
      <c r="E96" s="50">
        <v>33863.25</v>
      </c>
      <c r="F96" s="49"/>
    </row>
    <row r="97" spans="1:6" x14ac:dyDescent="0.25">
      <c r="A97" s="49" t="s">
        <v>141</v>
      </c>
      <c r="B97" s="81">
        <v>80</v>
      </c>
      <c r="C97" s="49"/>
      <c r="D97" s="49"/>
      <c r="E97" s="50">
        <v>4660.34</v>
      </c>
      <c r="F97" s="49"/>
    </row>
    <row r="98" spans="1:6" ht="26.25" x14ac:dyDescent="0.25">
      <c r="A98" s="49" t="s">
        <v>87</v>
      </c>
      <c r="B98" s="50">
        <v>23514.93</v>
      </c>
      <c r="C98" s="49"/>
      <c r="D98" s="49"/>
      <c r="E98" s="50">
        <v>54636.92</v>
      </c>
      <c r="F98" s="49"/>
    </row>
    <row r="99" spans="1:6" ht="26.25" x14ac:dyDescent="0.25">
      <c r="A99" s="49" t="s">
        <v>159</v>
      </c>
      <c r="B99" s="51">
        <v>209.99</v>
      </c>
      <c r="C99" s="49"/>
      <c r="D99" s="49"/>
      <c r="E99" s="50">
        <v>1190.27</v>
      </c>
      <c r="F99" s="49"/>
    </row>
    <row r="100" spans="1:6" x14ac:dyDescent="0.25">
      <c r="A100" s="49" t="s">
        <v>88</v>
      </c>
      <c r="B100" s="50">
        <v>18200</v>
      </c>
      <c r="C100" s="49"/>
      <c r="D100" s="49"/>
      <c r="E100" s="50">
        <v>36302.57</v>
      </c>
      <c r="F100" s="49"/>
    </row>
    <row r="101" spans="1:6" ht="26.25" x14ac:dyDescent="0.25">
      <c r="A101" s="49" t="s">
        <v>89</v>
      </c>
      <c r="B101" s="50">
        <v>18200</v>
      </c>
      <c r="C101" s="49"/>
      <c r="D101" s="49"/>
      <c r="E101" s="50">
        <v>36302.57</v>
      </c>
      <c r="F101" s="49"/>
    </row>
    <row r="102" spans="1:6" ht="26.25" x14ac:dyDescent="0.25">
      <c r="A102" s="49" t="s">
        <v>90</v>
      </c>
      <c r="B102" s="50">
        <v>57912.45</v>
      </c>
      <c r="C102" s="50">
        <v>622000</v>
      </c>
      <c r="D102" s="50">
        <v>606478</v>
      </c>
      <c r="E102" s="50">
        <v>104695.67</v>
      </c>
      <c r="F102" s="51">
        <v>17.260000000000002</v>
      </c>
    </row>
    <row r="103" spans="1:6" ht="26.25" x14ac:dyDescent="0.25">
      <c r="A103" s="49" t="s">
        <v>91</v>
      </c>
      <c r="B103" s="50">
        <v>57912.45</v>
      </c>
      <c r="C103" s="49"/>
      <c r="D103" s="49"/>
      <c r="E103" s="50">
        <v>103190.12</v>
      </c>
      <c r="F103" s="49"/>
    </row>
    <row r="104" spans="1:6" ht="26.25" x14ac:dyDescent="0.25">
      <c r="A104" s="49" t="s">
        <v>92</v>
      </c>
      <c r="B104" s="50">
        <v>57912.45</v>
      </c>
      <c r="C104" s="49"/>
      <c r="D104" s="49"/>
      <c r="E104" s="50">
        <v>103190.12</v>
      </c>
      <c r="F104" s="49"/>
    </row>
    <row r="105" spans="1:6" ht="26.25" x14ac:dyDescent="0.25">
      <c r="A105" s="49" t="s">
        <v>93</v>
      </c>
      <c r="B105" s="49"/>
      <c r="C105" s="49"/>
      <c r="D105" s="49"/>
      <c r="E105" s="50">
        <v>1505.55</v>
      </c>
      <c r="F105" s="49"/>
    </row>
    <row r="106" spans="1:6" ht="26.25" x14ac:dyDescent="0.25">
      <c r="A106" s="49" t="s">
        <v>94</v>
      </c>
      <c r="B106" s="49"/>
      <c r="C106" s="49"/>
      <c r="D106" s="49"/>
      <c r="E106" s="50">
        <v>1505.55</v>
      </c>
      <c r="F106" s="49"/>
    </row>
    <row r="107" spans="1:6" x14ac:dyDescent="0.25">
      <c r="A107" s="49" t="s">
        <v>11</v>
      </c>
      <c r="B107" s="50">
        <v>4310074.79</v>
      </c>
      <c r="C107" s="50">
        <v>4887436</v>
      </c>
      <c r="D107" s="50">
        <v>8393719.4299999997</v>
      </c>
      <c r="E107" s="99">
        <v>6779275.5599999996</v>
      </c>
      <c r="F107" s="51">
        <v>80.77</v>
      </c>
    </row>
  </sheetData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4"/>
  <sheetViews>
    <sheetView topLeftCell="A31" workbookViewId="0">
      <selection activeCell="N18" sqref="N18"/>
    </sheetView>
  </sheetViews>
  <sheetFormatPr defaultRowHeight="15" x14ac:dyDescent="0.25"/>
  <cols>
    <col min="1" max="1" width="35.28515625" customWidth="1"/>
    <col min="2" max="2" width="16" customWidth="1"/>
    <col min="3" max="3" width="16.7109375" customWidth="1"/>
    <col min="4" max="4" width="18.28515625" customWidth="1"/>
    <col min="5" max="5" width="18.5703125" customWidth="1"/>
    <col min="6" max="6" width="14.140625" customWidth="1"/>
  </cols>
  <sheetData>
    <row r="1" spans="1:7" ht="15.75" thickBot="1" x14ac:dyDescent="0.3">
      <c r="A1" s="89"/>
      <c r="B1" s="89"/>
      <c r="C1" s="89"/>
      <c r="D1" s="89"/>
      <c r="E1" s="89"/>
      <c r="F1" s="89"/>
      <c r="G1" s="89"/>
    </row>
    <row r="2" spans="1:7" ht="39" thickBot="1" x14ac:dyDescent="0.3">
      <c r="A2" s="88" t="s">
        <v>4</v>
      </c>
      <c r="B2" s="88" t="s">
        <v>103</v>
      </c>
      <c r="C2" s="88" t="s">
        <v>104</v>
      </c>
      <c r="D2" s="88" t="s">
        <v>160</v>
      </c>
      <c r="E2" s="88" t="s">
        <v>161</v>
      </c>
      <c r="F2" s="88" t="s">
        <v>195</v>
      </c>
      <c r="G2" s="89"/>
    </row>
    <row r="3" spans="1:7" x14ac:dyDescent="0.25">
      <c r="A3" s="49" t="s">
        <v>5</v>
      </c>
      <c r="B3" s="49"/>
      <c r="C3" s="49"/>
      <c r="D3" s="49"/>
      <c r="E3" s="49"/>
      <c r="F3" s="49"/>
      <c r="G3" s="89"/>
    </row>
    <row r="4" spans="1:7" x14ac:dyDescent="0.25">
      <c r="A4" s="49" t="s">
        <v>6</v>
      </c>
      <c r="B4" s="50">
        <v>4094736.96</v>
      </c>
      <c r="C4" s="50">
        <v>4728436</v>
      </c>
      <c r="D4" s="50">
        <v>8307191.4299999997</v>
      </c>
      <c r="E4" s="50">
        <v>6993267.7800000003</v>
      </c>
      <c r="F4" s="51">
        <v>84.18</v>
      </c>
      <c r="G4" s="89"/>
    </row>
    <row r="5" spans="1:7" ht="26.25" x14ac:dyDescent="0.25">
      <c r="A5" s="49" t="s">
        <v>12</v>
      </c>
      <c r="B5" s="50">
        <v>132822.10999999999</v>
      </c>
      <c r="C5" s="50">
        <v>597500</v>
      </c>
      <c r="D5" s="50">
        <v>733124</v>
      </c>
      <c r="E5" s="50">
        <v>205727.42</v>
      </c>
      <c r="F5" s="51">
        <v>28.06</v>
      </c>
      <c r="G5" s="89"/>
    </row>
    <row r="6" spans="1:7" ht="26.25" x14ac:dyDescent="0.25">
      <c r="A6" s="49" t="s">
        <v>13</v>
      </c>
      <c r="B6" s="50">
        <v>26133.51</v>
      </c>
      <c r="C6" s="50">
        <v>10000</v>
      </c>
      <c r="D6" s="50">
        <v>56900</v>
      </c>
      <c r="E6" s="50">
        <v>10499.38</v>
      </c>
      <c r="F6" s="51">
        <v>18.45</v>
      </c>
      <c r="G6" s="89"/>
    </row>
    <row r="7" spans="1:7" ht="26.25" x14ac:dyDescent="0.25">
      <c r="A7" s="49" t="s">
        <v>15</v>
      </c>
      <c r="B7" s="50">
        <v>26712.98</v>
      </c>
      <c r="C7" s="50">
        <v>78000</v>
      </c>
      <c r="D7" s="50">
        <v>37004</v>
      </c>
      <c r="E7" s="50">
        <v>20587.89</v>
      </c>
      <c r="F7" s="51">
        <v>55.64</v>
      </c>
      <c r="G7" s="89"/>
    </row>
    <row r="8" spans="1:7" ht="26.25" x14ac:dyDescent="0.25">
      <c r="A8" s="49" t="s">
        <v>154</v>
      </c>
      <c r="B8" s="50">
        <v>79975.62</v>
      </c>
      <c r="C8" s="50">
        <v>509500</v>
      </c>
      <c r="D8" s="50">
        <v>639220</v>
      </c>
      <c r="E8" s="50">
        <v>174640.15</v>
      </c>
      <c r="F8" s="51">
        <v>27.32</v>
      </c>
      <c r="G8" s="89"/>
    </row>
    <row r="9" spans="1:7" x14ac:dyDescent="0.25">
      <c r="A9" s="49" t="s">
        <v>199</v>
      </c>
      <c r="B9" s="49"/>
      <c r="C9" s="49"/>
      <c r="D9" s="51">
        <v>377</v>
      </c>
      <c r="E9" s="51">
        <v>17.55</v>
      </c>
      <c r="F9" s="51">
        <v>4.66</v>
      </c>
      <c r="G9" s="89"/>
    </row>
    <row r="10" spans="1:7" x14ac:dyDescent="0.25">
      <c r="A10" s="49" t="s">
        <v>200</v>
      </c>
      <c r="B10" s="49"/>
      <c r="C10" s="49"/>
      <c r="D10" s="51">
        <v>377</v>
      </c>
      <c r="E10" s="51">
        <v>17.55</v>
      </c>
      <c r="F10" s="51">
        <v>4.66</v>
      </c>
      <c r="G10" s="89"/>
    </row>
    <row r="11" spans="1:7" ht="39" x14ac:dyDescent="0.25">
      <c r="A11" s="49" t="s">
        <v>18</v>
      </c>
      <c r="B11" s="50">
        <v>122486.82</v>
      </c>
      <c r="C11" s="50">
        <v>125000</v>
      </c>
      <c r="D11" s="50">
        <v>296000</v>
      </c>
      <c r="E11" s="50">
        <v>245397.12</v>
      </c>
      <c r="F11" s="51">
        <v>82.9</v>
      </c>
      <c r="G11" s="89"/>
    </row>
    <row r="12" spans="1:7" x14ac:dyDescent="0.25">
      <c r="A12" s="49" t="s">
        <v>19</v>
      </c>
      <c r="B12" s="50">
        <v>122486.82</v>
      </c>
      <c r="C12" s="50">
        <v>125000</v>
      </c>
      <c r="D12" s="50">
        <v>296000</v>
      </c>
      <c r="E12" s="50">
        <v>245397.12</v>
      </c>
      <c r="F12" s="51">
        <v>82.9</v>
      </c>
      <c r="G12" s="89"/>
    </row>
    <row r="13" spans="1:7" ht="39" x14ac:dyDescent="0.25">
      <c r="A13" s="49" t="s">
        <v>21</v>
      </c>
      <c r="B13" s="50">
        <v>169293.48</v>
      </c>
      <c r="C13" s="50">
        <v>218000</v>
      </c>
      <c r="D13" s="50">
        <v>518490</v>
      </c>
      <c r="E13" s="50">
        <v>361395.79</v>
      </c>
      <c r="F13" s="51">
        <v>69.7</v>
      </c>
      <c r="G13" s="89"/>
    </row>
    <row r="14" spans="1:7" ht="26.25" x14ac:dyDescent="0.25">
      <c r="A14" s="49" t="s">
        <v>22</v>
      </c>
      <c r="B14" s="50">
        <v>169293.48</v>
      </c>
      <c r="C14" s="50">
        <v>214000</v>
      </c>
      <c r="D14" s="50">
        <v>508490</v>
      </c>
      <c r="E14" s="50">
        <v>361395.79</v>
      </c>
      <c r="F14" s="51">
        <v>71.069999999999993</v>
      </c>
      <c r="G14" s="89"/>
    </row>
    <row r="15" spans="1:7" ht="39" x14ac:dyDescent="0.25">
      <c r="A15" s="49" t="s">
        <v>24</v>
      </c>
      <c r="B15" s="49"/>
      <c r="C15" s="50">
        <v>4000</v>
      </c>
      <c r="D15" s="50">
        <v>10000</v>
      </c>
      <c r="E15" s="49"/>
      <c r="F15" s="49"/>
      <c r="G15" s="89"/>
    </row>
    <row r="16" spans="1:7" ht="26.25" x14ac:dyDescent="0.25">
      <c r="A16" s="49" t="s">
        <v>25</v>
      </c>
      <c r="B16" s="50">
        <v>3670134.55</v>
      </c>
      <c r="C16" s="50">
        <v>3787936</v>
      </c>
      <c r="D16" s="50">
        <v>6745536.4299999997</v>
      </c>
      <c r="E16" s="50">
        <v>6166608.2999999998</v>
      </c>
      <c r="F16" s="51">
        <v>91.42</v>
      </c>
      <c r="G16" s="89"/>
    </row>
    <row r="17" spans="1:7" ht="39" x14ac:dyDescent="0.25">
      <c r="A17" s="49" t="s">
        <v>26</v>
      </c>
      <c r="B17" s="50">
        <v>115539.57</v>
      </c>
      <c r="C17" s="50">
        <v>131936</v>
      </c>
      <c r="D17" s="50">
        <v>689921.39</v>
      </c>
      <c r="E17" s="50">
        <v>758616.22</v>
      </c>
      <c r="F17" s="51">
        <v>109.96</v>
      </c>
      <c r="G17" s="89"/>
    </row>
    <row r="18" spans="1:7" ht="26.25" x14ac:dyDescent="0.25">
      <c r="A18" s="49" t="s">
        <v>29</v>
      </c>
      <c r="B18" s="50">
        <v>3554594.98</v>
      </c>
      <c r="C18" s="50">
        <v>3656000</v>
      </c>
      <c r="D18" s="50">
        <v>6055615.04</v>
      </c>
      <c r="E18" s="50">
        <v>5407992.0800000001</v>
      </c>
      <c r="F18" s="51">
        <v>89.31</v>
      </c>
      <c r="G18" s="89"/>
    </row>
    <row r="19" spans="1:7" ht="26.25" x14ac:dyDescent="0.25">
      <c r="A19" s="49" t="s">
        <v>203</v>
      </c>
      <c r="B19" s="49"/>
      <c r="C19" s="49"/>
      <c r="D19" s="50">
        <v>13664</v>
      </c>
      <c r="E19" s="50">
        <v>14121.6</v>
      </c>
      <c r="F19" s="51">
        <v>103.35</v>
      </c>
      <c r="G19" s="89"/>
    </row>
    <row r="20" spans="1:7" x14ac:dyDescent="0.25">
      <c r="A20" s="49" t="s">
        <v>204</v>
      </c>
      <c r="B20" s="49"/>
      <c r="C20" s="49"/>
      <c r="D20" s="50">
        <v>13664</v>
      </c>
      <c r="E20" s="50">
        <v>14121.6</v>
      </c>
      <c r="F20" s="51">
        <v>103.35</v>
      </c>
      <c r="G20" s="89"/>
    </row>
    <row r="21" spans="1:7" ht="26.25" x14ac:dyDescent="0.25">
      <c r="A21" s="49" t="s">
        <v>7</v>
      </c>
      <c r="B21" s="50">
        <v>2648.82</v>
      </c>
      <c r="C21" s="50">
        <v>9000</v>
      </c>
      <c r="D21" s="50">
        <v>15300</v>
      </c>
      <c r="E21" s="51">
        <v>770.18</v>
      </c>
      <c r="F21" s="51">
        <v>5.03</v>
      </c>
      <c r="G21" s="89"/>
    </row>
    <row r="22" spans="1:7" ht="26.25" x14ac:dyDescent="0.25">
      <c r="A22" s="49" t="s">
        <v>31</v>
      </c>
      <c r="B22" s="50">
        <v>2648.82</v>
      </c>
      <c r="C22" s="50">
        <v>9000</v>
      </c>
      <c r="D22" s="50">
        <v>15300</v>
      </c>
      <c r="E22" s="51">
        <v>770.18</v>
      </c>
      <c r="F22" s="51">
        <v>5.03</v>
      </c>
      <c r="G22" s="89"/>
    </row>
    <row r="23" spans="1:7" ht="26.25" x14ac:dyDescent="0.25">
      <c r="A23" s="49" t="s">
        <v>32</v>
      </c>
      <c r="B23" s="51">
        <v>998.82</v>
      </c>
      <c r="C23" s="50">
        <v>3000</v>
      </c>
      <c r="D23" s="50">
        <v>4300</v>
      </c>
      <c r="E23" s="51">
        <v>770.18</v>
      </c>
      <c r="F23" s="51">
        <v>17.91</v>
      </c>
      <c r="G23" s="89"/>
    </row>
    <row r="24" spans="1:7" ht="26.25" x14ac:dyDescent="0.25">
      <c r="A24" s="49" t="s">
        <v>162</v>
      </c>
      <c r="B24" s="49"/>
      <c r="C24" s="50">
        <v>1000</v>
      </c>
      <c r="D24" s="50">
        <v>2000</v>
      </c>
      <c r="E24" s="49"/>
      <c r="F24" s="49"/>
      <c r="G24" s="89"/>
    </row>
    <row r="25" spans="1:7" ht="26.25" x14ac:dyDescent="0.25">
      <c r="A25" s="49" t="s">
        <v>34</v>
      </c>
      <c r="B25" s="50">
        <v>1650</v>
      </c>
      <c r="C25" s="50">
        <v>5000</v>
      </c>
      <c r="D25" s="50">
        <v>9000</v>
      </c>
      <c r="E25" s="49"/>
      <c r="F25" s="49"/>
      <c r="G25" s="89"/>
    </row>
    <row r="26" spans="1:7" x14ac:dyDescent="0.25">
      <c r="A26" s="49" t="s">
        <v>8</v>
      </c>
      <c r="B26" s="50">
        <v>4097385.78</v>
      </c>
      <c r="C26" s="50">
        <v>4737436</v>
      </c>
      <c r="D26" s="50">
        <v>8322491.4299999997</v>
      </c>
      <c r="E26" s="50">
        <v>6994037.96</v>
      </c>
      <c r="F26" s="51">
        <v>84.04</v>
      </c>
      <c r="G26" s="89"/>
    </row>
    <row r="27" spans="1:7" x14ac:dyDescent="0.25">
      <c r="A27" s="49" t="s">
        <v>9</v>
      </c>
      <c r="B27" s="50">
        <v>4191264.99</v>
      </c>
      <c r="C27" s="50">
        <v>4142436</v>
      </c>
      <c r="D27" s="50">
        <v>7599480.71</v>
      </c>
      <c r="E27" s="50">
        <v>6543926.54</v>
      </c>
      <c r="F27" s="51">
        <v>86.11</v>
      </c>
      <c r="G27" s="89"/>
    </row>
    <row r="28" spans="1:7" x14ac:dyDescent="0.25">
      <c r="A28" s="49" t="s">
        <v>36</v>
      </c>
      <c r="B28" s="50">
        <v>3279616.19</v>
      </c>
      <c r="C28" s="50">
        <v>3079200</v>
      </c>
      <c r="D28" s="50">
        <v>5764620</v>
      </c>
      <c r="E28" s="50">
        <v>5138691.37</v>
      </c>
      <c r="F28" s="51">
        <v>89.14</v>
      </c>
      <c r="G28" s="89"/>
    </row>
    <row r="29" spans="1:7" x14ac:dyDescent="0.25">
      <c r="A29" s="49" t="s">
        <v>37</v>
      </c>
      <c r="B29" s="50">
        <v>2756080.05</v>
      </c>
      <c r="C29" s="50">
        <v>2649000</v>
      </c>
      <c r="D29" s="50">
        <v>4834449.74</v>
      </c>
      <c r="E29" s="50">
        <v>4322595.12</v>
      </c>
      <c r="F29" s="51">
        <v>89.41</v>
      </c>
      <c r="G29" s="89"/>
    </row>
    <row r="30" spans="1:7" x14ac:dyDescent="0.25">
      <c r="A30" s="49" t="s">
        <v>100</v>
      </c>
      <c r="B30" s="50">
        <v>26910.86</v>
      </c>
      <c r="C30" s="50">
        <v>28000</v>
      </c>
      <c r="D30" s="50">
        <v>392100</v>
      </c>
      <c r="E30" s="50">
        <v>387139.93</v>
      </c>
      <c r="F30" s="51">
        <v>98.73</v>
      </c>
      <c r="G30" s="89"/>
    </row>
    <row r="31" spans="1:7" x14ac:dyDescent="0.25">
      <c r="A31" s="49" t="s">
        <v>98</v>
      </c>
      <c r="B31" s="50">
        <v>9767.02</v>
      </c>
      <c r="C31" s="50">
        <v>10000</v>
      </c>
      <c r="D31" s="50">
        <v>164000</v>
      </c>
      <c r="E31" s="50">
        <v>122563.36</v>
      </c>
      <c r="F31" s="51">
        <v>74.73</v>
      </c>
      <c r="G31" s="89"/>
    </row>
    <row r="32" spans="1:7" ht="26.25" x14ac:dyDescent="0.25">
      <c r="A32" s="49" t="s">
        <v>97</v>
      </c>
      <c r="B32" s="50">
        <v>68487.16</v>
      </c>
      <c r="C32" s="50">
        <v>70000</v>
      </c>
      <c r="D32" s="50">
        <v>198500</v>
      </c>
      <c r="E32" s="50">
        <v>192810.35</v>
      </c>
      <c r="F32" s="51">
        <v>97.13</v>
      </c>
      <c r="G32" s="89"/>
    </row>
    <row r="33" spans="1:7" ht="26.25" x14ac:dyDescent="0.25">
      <c r="A33" s="49" t="s">
        <v>95</v>
      </c>
      <c r="B33" s="50">
        <v>2580604.37</v>
      </c>
      <c r="C33" s="50">
        <v>2440000</v>
      </c>
      <c r="D33" s="50">
        <v>3844333</v>
      </c>
      <c r="E33" s="50">
        <v>3435397.6</v>
      </c>
      <c r="F33" s="51">
        <v>89.36</v>
      </c>
      <c r="G33" s="89"/>
    </row>
    <row r="34" spans="1:7" ht="26.25" x14ac:dyDescent="0.25">
      <c r="A34" s="49" t="s">
        <v>165</v>
      </c>
      <c r="B34" s="49"/>
      <c r="C34" s="49"/>
      <c r="D34" s="50">
        <v>43300</v>
      </c>
      <c r="E34" s="50">
        <v>28371</v>
      </c>
      <c r="F34" s="51">
        <v>65.52</v>
      </c>
      <c r="G34" s="89"/>
    </row>
    <row r="35" spans="1:7" ht="26.25" x14ac:dyDescent="0.25">
      <c r="A35" s="49" t="s">
        <v>96</v>
      </c>
      <c r="B35" s="49"/>
      <c r="C35" s="50">
        <v>20000</v>
      </c>
      <c r="D35" s="50">
        <v>3616.74</v>
      </c>
      <c r="E35" s="50">
        <v>1869.2</v>
      </c>
      <c r="F35" s="51">
        <v>51.68</v>
      </c>
      <c r="G35" s="89"/>
    </row>
    <row r="36" spans="1:7" x14ac:dyDescent="0.25">
      <c r="A36" s="49" t="s">
        <v>130</v>
      </c>
      <c r="B36" s="50">
        <v>70310.64</v>
      </c>
      <c r="C36" s="50">
        <v>81000</v>
      </c>
      <c r="D36" s="50">
        <v>188600</v>
      </c>
      <c r="E36" s="50">
        <v>154443.68</v>
      </c>
      <c r="F36" s="51">
        <v>81.89</v>
      </c>
      <c r="G36" s="89"/>
    </row>
    <row r="37" spans="1:7" x14ac:dyDescent="0.25">
      <c r="A37" s="49" t="s">
        <v>41</v>
      </c>
      <c r="B37" s="50">
        <v>122028.14</v>
      </c>
      <c r="C37" s="50">
        <v>101000</v>
      </c>
      <c r="D37" s="50">
        <v>240100</v>
      </c>
      <c r="E37" s="50">
        <v>186026.45</v>
      </c>
      <c r="F37" s="51">
        <v>77.48</v>
      </c>
      <c r="G37" s="89"/>
    </row>
    <row r="38" spans="1:7" x14ac:dyDescent="0.25">
      <c r="A38" s="49" t="s">
        <v>100</v>
      </c>
      <c r="B38" s="51">
        <v>676</v>
      </c>
      <c r="C38" s="50">
        <v>1500</v>
      </c>
      <c r="D38" s="50">
        <v>1800</v>
      </c>
      <c r="E38" s="51">
        <v>400</v>
      </c>
      <c r="F38" s="51">
        <v>22.22</v>
      </c>
      <c r="G38" s="89"/>
    </row>
    <row r="39" spans="1:7" x14ac:dyDescent="0.25">
      <c r="A39" s="49" t="s">
        <v>98</v>
      </c>
      <c r="B39" s="49"/>
      <c r="C39" s="49"/>
      <c r="D39" s="50">
        <v>1200</v>
      </c>
      <c r="E39" s="50">
        <v>1200</v>
      </c>
      <c r="F39" s="51">
        <v>100</v>
      </c>
      <c r="G39" s="89"/>
    </row>
    <row r="40" spans="1:7" ht="26.25" x14ac:dyDescent="0.25">
      <c r="A40" s="49" t="s">
        <v>97</v>
      </c>
      <c r="B40" s="50">
        <v>25000</v>
      </c>
      <c r="C40" s="50">
        <v>25000</v>
      </c>
      <c r="D40" s="50">
        <v>47000</v>
      </c>
      <c r="E40" s="50">
        <v>40367.94</v>
      </c>
      <c r="F40" s="51">
        <v>85.89</v>
      </c>
      <c r="G40" s="89"/>
    </row>
    <row r="41" spans="1:7" ht="26.25" x14ac:dyDescent="0.25">
      <c r="A41" s="49" t="s">
        <v>95</v>
      </c>
      <c r="B41" s="50">
        <v>94552.14</v>
      </c>
      <c r="C41" s="50">
        <v>70000</v>
      </c>
      <c r="D41" s="50">
        <v>182700</v>
      </c>
      <c r="E41" s="50">
        <v>141958.51</v>
      </c>
      <c r="F41" s="51">
        <v>77.7</v>
      </c>
      <c r="G41" s="89"/>
    </row>
    <row r="42" spans="1:7" ht="26.25" x14ac:dyDescent="0.25">
      <c r="A42" s="49" t="s">
        <v>165</v>
      </c>
      <c r="B42" s="49"/>
      <c r="C42" s="49"/>
      <c r="D42" s="49"/>
      <c r="E42" s="49"/>
      <c r="F42" s="49"/>
      <c r="G42" s="89"/>
    </row>
    <row r="43" spans="1:7" x14ac:dyDescent="0.25">
      <c r="A43" s="49" t="s">
        <v>130</v>
      </c>
      <c r="B43" s="50">
        <v>1800</v>
      </c>
      <c r="C43" s="50">
        <v>4500</v>
      </c>
      <c r="D43" s="50">
        <v>7400</v>
      </c>
      <c r="E43" s="50">
        <v>2100</v>
      </c>
      <c r="F43" s="51">
        <v>28.38</v>
      </c>
      <c r="G43" s="89"/>
    </row>
    <row r="44" spans="1:7" x14ac:dyDescent="0.25">
      <c r="A44" s="49" t="s">
        <v>43</v>
      </c>
      <c r="B44" s="50">
        <v>401508</v>
      </c>
      <c r="C44" s="50">
        <v>329200</v>
      </c>
      <c r="D44" s="50">
        <v>690070.26</v>
      </c>
      <c r="E44" s="50">
        <v>630069.80000000005</v>
      </c>
      <c r="F44" s="51">
        <v>91.31</v>
      </c>
      <c r="G44" s="89"/>
    </row>
    <row r="45" spans="1:7" x14ac:dyDescent="0.25">
      <c r="A45" s="49" t="s">
        <v>100</v>
      </c>
      <c r="B45" s="50">
        <v>4998.79</v>
      </c>
      <c r="C45" s="50">
        <v>5200</v>
      </c>
      <c r="D45" s="50">
        <v>9960</v>
      </c>
      <c r="E45" s="50">
        <v>8420.1</v>
      </c>
      <c r="F45" s="51">
        <v>84.54</v>
      </c>
      <c r="G45" s="89"/>
    </row>
    <row r="46" spans="1:7" x14ac:dyDescent="0.25">
      <c r="A46" s="49" t="s">
        <v>98</v>
      </c>
      <c r="B46" s="49"/>
      <c r="C46" s="49"/>
      <c r="D46" s="50">
        <v>14375</v>
      </c>
      <c r="E46" s="50">
        <v>14375</v>
      </c>
      <c r="F46" s="51">
        <v>100</v>
      </c>
      <c r="G46" s="89"/>
    </row>
    <row r="47" spans="1:7" ht="26.25" x14ac:dyDescent="0.25">
      <c r="A47" s="49" t="s">
        <v>97</v>
      </c>
      <c r="B47" s="49"/>
      <c r="C47" s="49"/>
      <c r="D47" s="50">
        <v>3000</v>
      </c>
      <c r="E47" s="51">
        <v>823.03</v>
      </c>
      <c r="F47" s="51">
        <v>27.43</v>
      </c>
      <c r="G47" s="89"/>
    </row>
    <row r="48" spans="1:7" ht="26.25" x14ac:dyDescent="0.25">
      <c r="A48" s="49" t="s">
        <v>95</v>
      </c>
      <c r="B48" s="50">
        <v>396509.21</v>
      </c>
      <c r="C48" s="50">
        <v>320000</v>
      </c>
      <c r="D48" s="50">
        <v>653752</v>
      </c>
      <c r="E48" s="50">
        <v>600798.5</v>
      </c>
      <c r="F48" s="51">
        <v>91.9</v>
      </c>
      <c r="G48" s="89"/>
    </row>
    <row r="49" spans="1:7" ht="26.25" x14ac:dyDescent="0.25">
      <c r="A49" s="49" t="s">
        <v>165</v>
      </c>
      <c r="B49" s="49"/>
      <c r="C49" s="49"/>
      <c r="D49" s="50">
        <v>5000</v>
      </c>
      <c r="E49" s="50">
        <v>2438.9699999999998</v>
      </c>
      <c r="F49" s="51">
        <v>48.78</v>
      </c>
      <c r="G49" s="89"/>
    </row>
    <row r="50" spans="1:7" ht="26.25" x14ac:dyDescent="0.25">
      <c r="A50" s="49" t="s">
        <v>96</v>
      </c>
      <c r="B50" s="49"/>
      <c r="C50" s="50">
        <v>4000</v>
      </c>
      <c r="D50" s="51">
        <v>683.26</v>
      </c>
      <c r="E50" s="51">
        <v>297.37</v>
      </c>
      <c r="F50" s="51">
        <v>43.52</v>
      </c>
      <c r="G50" s="89"/>
    </row>
    <row r="51" spans="1:7" x14ac:dyDescent="0.25">
      <c r="A51" s="49" t="s">
        <v>130</v>
      </c>
      <c r="B51" s="49"/>
      <c r="C51" s="49"/>
      <c r="D51" s="50">
        <v>3300</v>
      </c>
      <c r="E51" s="50">
        <v>2916.83</v>
      </c>
      <c r="F51" s="51">
        <v>88.39</v>
      </c>
      <c r="G51" s="89"/>
    </row>
    <row r="52" spans="1:7" x14ac:dyDescent="0.25">
      <c r="A52" s="49" t="s">
        <v>45</v>
      </c>
      <c r="B52" s="50">
        <v>906121.2</v>
      </c>
      <c r="C52" s="50">
        <v>1045236</v>
      </c>
      <c r="D52" s="50">
        <v>1808007.71</v>
      </c>
      <c r="E52" s="50">
        <v>1396221.48</v>
      </c>
      <c r="F52" s="51">
        <v>77.22</v>
      </c>
      <c r="G52" s="89"/>
    </row>
    <row r="53" spans="1:7" x14ac:dyDescent="0.25">
      <c r="A53" s="49" t="s">
        <v>46</v>
      </c>
      <c r="B53" s="50">
        <v>91208.33</v>
      </c>
      <c r="C53" s="50">
        <v>144000</v>
      </c>
      <c r="D53" s="50">
        <v>224549</v>
      </c>
      <c r="E53" s="50">
        <v>138203.96</v>
      </c>
      <c r="F53" s="51">
        <v>61.55</v>
      </c>
      <c r="G53" s="89"/>
    </row>
    <row r="54" spans="1:7" x14ac:dyDescent="0.25">
      <c r="A54" s="49" t="s">
        <v>100</v>
      </c>
      <c r="B54" s="50">
        <v>6606.57</v>
      </c>
      <c r="C54" s="50">
        <v>10000</v>
      </c>
      <c r="D54" s="50">
        <v>11332</v>
      </c>
      <c r="E54" s="50">
        <v>7366.4</v>
      </c>
      <c r="F54" s="51">
        <v>65.010000000000005</v>
      </c>
      <c r="G54" s="89"/>
    </row>
    <row r="55" spans="1:7" x14ac:dyDescent="0.25">
      <c r="A55" s="49" t="s">
        <v>98</v>
      </c>
      <c r="B55" s="50">
        <v>38060.57</v>
      </c>
      <c r="C55" s="50">
        <v>40000</v>
      </c>
      <c r="D55" s="50">
        <v>41000</v>
      </c>
      <c r="E55" s="50">
        <v>33848.35</v>
      </c>
      <c r="F55" s="51">
        <v>82.56</v>
      </c>
      <c r="G55" s="89"/>
    </row>
    <row r="56" spans="1:7" ht="26.25" x14ac:dyDescent="0.25">
      <c r="A56" s="49" t="s">
        <v>95</v>
      </c>
      <c r="B56" s="50">
        <v>39536.720000000001</v>
      </c>
      <c r="C56" s="50">
        <v>70000</v>
      </c>
      <c r="D56" s="50">
        <v>125417</v>
      </c>
      <c r="E56" s="50">
        <v>85458.31</v>
      </c>
      <c r="F56" s="51">
        <v>68.14</v>
      </c>
      <c r="G56" s="89"/>
    </row>
    <row r="57" spans="1:7" ht="26.25" x14ac:dyDescent="0.25">
      <c r="A57" s="49" t="s">
        <v>165</v>
      </c>
      <c r="B57" s="49"/>
      <c r="C57" s="49"/>
      <c r="D57" s="50">
        <v>6600</v>
      </c>
      <c r="E57" s="50">
        <v>1532.33</v>
      </c>
      <c r="F57" s="51">
        <v>23.22</v>
      </c>
      <c r="G57" s="89"/>
    </row>
    <row r="58" spans="1:7" x14ac:dyDescent="0.25">
      <c r="A58" s="49" t="s">
        <v>130</v>
      </c>
      <c r="B58" s="50">
        <v>7004.47</v>
      </c>
      <c r="C58" s="50">
        <v>23000</v>
      </c>
      <c r="D58" s="50">
        <v>38200</v>
      </c>
      <c r="E58" s="50">
        <v>9998.57</v>
      </c>
      <c r="F58" s="51">
        <v>26.17</v>
      </c>
      <c r="G58" s="89"/>
    </row>
    <row r="59" spans="1:7" x14ac:dyDescent="0.25">
      <c r="A59" s="49" t="s">
        <v>99</v>
      </c>
      <c r="B59" s="49"/>
      <c r="C59" s="50">
        <v>1000</v>
      </c>
      <c r="D59" s="50">
        <v>2000</v>
      </c>
      <c r="E59" s="49"/>
      <c r="F59" s="49"/>
      <c r="G59" s="89"/>
    </row>
    <row r="60" spans="1:7" x14ac:dyDescent="0.25">
      <c r="A60" s="49" t="s">
        <v>51</v>
      </c>
      <c r="B60" s="50">
        <v>296282.44</v>
      </c>
      <c r="C60" s="50">
        <v>355200</v>
      </c>
      <c r="D60" s="50">
        <v>698884</v>
      </c>
      <c r="E60" s="50">
        <v>476983.59</v>
      </c>
      <c r="F60" s="51">
        <v>68.25</v>
      </c>
      <c r="G60" s="89"/>
    </row>
    <row r="61" spans="1:7" x14ac:dyDescent="0.25">
      <c r="A61" s="49" t="s">
        <v>100</v>
      </c>
      <c r="B61" s="49"/>
      <c r="C61" s="51">
        <v>200</v>
      </c>
      <c r="D61" s="51">
        <v>200</v>
      </c>
      <c r="E61" s="49"/>
      <c r="F61" s="49"/>
      <c r="G61" s="89"/>
    </row>
    <row r="62" spans="1:7" x14ac:dyDescent="0.25">
      <c r="A62" s="49" t="s">
        <v>98</v>
      </c>
      <c r="B62" s="50">
        <v>85816.69</v>
      </c>
      <c r="C62" s="50">
        <v>100000</v>
      </c>
      <c r="D62" s="50">
        <v>201867</v>
      </c>
      <c r="E62" s="50">
        <v>144645.53</v>
      </c>
      <c r="F62" s="51">
        <v>71.650000000000006</v>
      </c>
      <c r="G62" s="89"/>
    </row>
    <row r="63" spans="1:7" ht="26.25" x14ac:dyDescent="0.25">
      <c r="A63" s="49" t="s">
        <v>97</v>
      </c>
      <c r="B63" s="50">
        <v>28999.66</v>
      </c>
      <c r="C63" s="50">
        <v>30000</v>
      </c>
      <c r="D63" s="50">
        <v>30000</v>
      </c>
      <c r="E63" s="50">
        <v>4389.66</v>
      </c>
      <c r="F63" s="51">
        <v>14.63</v>
      </c>
      <c r="G63" s="89"/>
    </row>
    <row r="64" spans="1:7" ht="26.25" x14ac:dyDescent="0.25">
      <c r="A64" s="49" t="s">
        <v>95</v>
      </c>
      <c r="B64" s="50">
        <v>163921.14000000001</v>
      </c>
      <c r="C64" s="50">
        <v>200000</v>
      </c>
      <c r="D64" s="50">
        <v>443063</v>
      </c>
      <c r="E64" s="50">
        <v>321736.52</v>
      </c>
      <c r="F64" s="51">
        <v>72.62</v>
      </c>
      <c r="G64" s="89"/>
    </row>
    <row r="65" spans="1:7" ht="26.25" x14ac:dyDescent="0.25">
      <c r="A65" s="49" t="s">
        <v>96</v>
      </c>
      <c r="B65" s="50">
        <v>17495.169999999998</v>
      </c>
      <c r="C65" s="50">
        <v>24000</v>
      </c>
      <c r="D65" s="50">
        <v>20654</v>
      </c>
      <c r="E65" s="50">
        <v>6211.88</v>
      </c>
      <c r="F65" s="51">
        <v>30.08</v>
      </c>
      <c r="G65" s="89"/>
    </row>
    <row r="66" spans="1:7" x14ac:dyDescent="0.25">
      <c r="A66" s="49" t="s">
        <v>130</v>
      </c>
      <c r="B66" s="51">
        <v>49.78</v>
      </c>
      <c r="C66" s="50">
        <v>1000</v>
      </c>
      <c r="D66" s="50">
        <v>1100</v>
      </c>
      <c r="E66" s="49"/>
      <c r="F66" s="49"/>
      <c r="G66" s="89"/>
    </row>
    <row r="67" spans="1:7" x14ac:dyDescent="0.25">
      <c r="A67" s="49" t="s">
        <v>99</v>
      </c>
      <c r="B67" s="49"/>
      <c r="C67" s="49"/>
      <c r="D67" s="50">
        <v>2000</v>
      </c>
      <c r="E67" s="49"/>
      <c r="F67" s="49"/>
      <c r="G67" s="89"/>
    </row>
    <row r="68" spans="1:7" x14ac:dyDescent="0.25">
      <c r="A68" s="49" t="s">
        <v>58</v>
      </c>
      <c r="B68" s="50">
        <v>486311.51</v>
      </c>
      <c r="C68" s="50">
        <v>500836</v>
      </c>
      <c r="D68" s="50">
        <v>809110.71</v>
      </c>
      <c r="E68" s="50">
        <v>724776.39</v>
      </c>
      <c r="F68" s="51">
        <v>89.58</v>
      </c>
      <c r="G68" s="89"/>
    </row>
    <row r="69" spans="1:7" x14ac:dyDescent="0.25">
      <c r="A69" s="49" t="s">
        <v>100</v>
      </c>
      <c r="B69" s="49"/>
      <c r="C69" s="50">
        <v>6836</v>
      </c>
      <c r="D69" s="50">
        <v>16620</v>
      </c>
      <c r="E69" s="50">
        <v>16100</v>
      </c>
      <c r="F69" s="51">
        <v>96.87</v>
      </c>
      <c r="G69" s="89"/>
    </row>
    <row r="70" spans="1:7" x14ac:dyDescent="0.25">
      <c r="A70" s="49" t="s">
        <v>98</v>
      </c>
      <c r="B70" s="50">
        <v>26780.51</v>
      </c>
      <c r="C70" s="50">
        <v>50000</v>
      </c>
      <c r="D70" s="50">
        <v>61600</v>
      </c>
      <c r="E70" s="50">
        <v>35625.129999999997</v>
      </c>
      <c r="F70" s="51">
        <v>57.83</v>
      </c>
      <c r="G70" s="89"/>
    </row>
    <row r="71" spans="1:7" x14ac:dyDescent="0.25">
      <c r="A71" s="49" t="s">
        <v>101</v>
      </c>
      <c r="B71" s="50">
        <v>54416</v>
      </c>
      <c r="C71" s="50">
        <v>80000</v>
      </c>
      <c r="D71" s="50">
        <v>126584.55</v>
      </c>
      <c r="E71" s="50">
        <v>125619.14</v>
      </c>
      <c r="F71" s="51">
        <v>99.24</v>
      </c>
      <c r="G71" s="89"/>
    </row>
    <row r="72" spans="1:7" ht="26.25" x14ac:dyDescent="0.25">
      <c r="A72" s="49" t="s">
        <v>97</v>
      </c>
      <c r="B72" s="49"/>
      <c r="C72" s="49"/>
      <c r="D72" s="50">
        <v>6664</v>
      </c>
      <c r="E72" s="50">
        <v>1109.07</v>
      </c>
      <c r="F72" s="51">
        <v>16.64</v>
      </c>
      <c r="G72" s="89"/>
    </row>
    <row r="73" spans="1:7" ht="26.25" x14ac:dyDescent="0.25">
      <c r="A73" s="49" t="s">
        <v>95</v>
      </c>
      <c r="B73" s="50">
        <v>405071.2</v>
      </c>
      <c r="C73" s="50">
        <v>360000</v>
      </c>
      <c r="D73" s="50">
        <v>567222.16</v>
      </c>
      <c r="E73" s="50">
        <v>545877.01</v>
      </c>
      <c r="F73" s="51">
        <v>96.24</v>
      </c>
      <c r="G73" s="89"/>
    </row>
    <row r="74" spans="1:7" x14ac:dyDescent="0.25">
      <c r="A74" s="49" t="s">
        <v>130</v>
      </c>
      <c r="B74" s="51">
        <v>43.8</v>
      </c>
      <c r="C74" s="50">
        <v>1000</v>
      </c>
      <c r="D74" s="50">
        <v>1620</v>
      </c>
      <c r="E74" s="49"/>
      <c r="F74" s="49"/>
      <c r="G74" s="89"/>
    </row>
    <row r="75" spans="1:7" x14ac:dyDescent="0.25">
      <c r="A75" s="49" t="s">
        <v>99</v>
      </c>
      <c r="B75" s="49"/>
      <c r="C75" s="50">
        <v>3000</v>
      </c>
      <c r="D75" s="50">
        <v>3000</v>
      </c>
      <c r="E75" s="49"/>
      <c r="F75" s="49"/>
      <c r="G75" s="89"/>
    </row>
    <row r="76" spans="1:7" ht="26.25" x14ac:dyDescent="0.25">
      <c r="A76" s="49" t="s">
        <v>102</v>
      </c>
      <c r="B76" s="49"/>
      <c r="C76" s="49"/>
      <c r="D76" s="50">
        <v>25800</v>
      </c>
      <c r="E76" s="51">
        <v>446.04</v>
      </c>
      <c r="F76" s="51">
        <v>1.73</v>
      </c>
      <c r="G76" s="89"/>
    </row>
    <row r="77" spans="1:7" ht="26.25" x14ac:dyDescent="0.25">
      <c r="A77" s="49" t="s">
        <v>68</v>
      </c>
      <c r="B77" s="50">
        <v>32318.92</v>
      </c>
      <c r="C77" s="50">
        <v>45200</v>
      </c>
      <c r="D77" s="50">
        <v>75464</v>
      </c>
      <c r="E77" s="50">
        <v>56257.54</v>
      </c>
      <c r="F77" s="51">
        <v>74.55</v>
      </c>
      <c r="G77" s="89"/>
    </row>
    <row r="78" spans="1:7" x14ac:dyDescent="0.25">
      <c r="A78" s="49" t="s">
        <v>100</v>
      </c>
      <c r="B78" s="49"/>
      <c r="C78" s="51">
        <v>200</v>
      </c>
      <c r="D78" s="51">
        <v>200</v>
      </c>
      <c r="E78" s="49"/>
      <c r="F78" s="49"/>
      <c r="G78" s="89"/>
    </row>
    <row r="79" spans="1:7" x14ac:dyDescent="0.25">
      <c r="A79" s="49" t="s">
        <v>98</v>
      </c>
      <c r="B79" s="50">
        <v>8868.69</v>
      </c>
      <c r="C79" s="50">
        <v>14000</v>
      </c>
      <c r="D79" s="50">
        <v>14000</v>
      </c>
      <c r="E79" s="50">
        <v>6947.21</v>
      </c>
      <c r="F79" s="51">
        <v>49.62</v>
      </c>
      <c r="G79" s="89"/>
    </row>
    <row r="80" spans="1:7" ht="26.25" x14ac:dyDescent="0.25">
      <c r="A80" s="49" t="s">
        <v>95</v>
      </c>
      <c r="B80" s="50">
        <v>23450.23</v>
      </c>
      <c r="C80" s="50">
        <v>30000</v>
      </c>
      <c r="D80" s="50">
        <v>60264</v>
      </c>
      <c r="E80" s="50">
        <v>49310.33</v>
      </c>
      <c r="F80" s="51">
        <v>81.819999999999993</v>
      </c>
      <c r="G80" s="89"/>
    </row>
    <row r="81" spans="1:7" x14ac:dyDescent="0.25">
      <c r="A81" s="49" t="s">
        <v>130</v>
      </c>
      <c r="B81" s="49"/>
      <c r="C81" s="50">
        <v>1000</v>
      </c>
      <c r="D81" s="50">
        <v>1000</v>
      </c>
      <c r="E81" s="49"/>
      <c r="F81" s="49"/>
      <c r="G81" s="89"/>
    </row>
    <row r="82" spans="1:7" x14ac:dyDescent="0.25">
      <c r="A82" s="49" t="s">
        <v>75</v>
      </c>
      <c r="B82" s="50">
        <v>4041.41</v>
      </c>
      <c r="C82" s="50">
        <v>7000</v>
      </c>
      <c r="D82" s="50">
        <v>13628</v>
      </c>
      <c r="E82" s="50">
        <v>8356.85</v>
      </c>
      <c r="F82" s="51">
        <v>61.32</v>
      </c>
      <c r="G82" s="89"/>
    </row>
    <row r="83" spans="1:7" x14ac:dyDescent="0.25">
      <c r="A83" s="49" t="s">
        <v>76</v>
      </c>
      <c r="B83" s="50">
        <v>4041.41</v>
      </c>
      <c r="C83" s="50">
        <v>7000</v>
      </c>
      <c r="D83" s="50">
        <v>13628</v>
      </c>
      <c r="E83" s="50">
        <v>8356.85</v>
      </c>
      <c r="F83" s="51">
        <v>61.32</v>
      </c>
      <c r="G83" s="89"/>
    </row>
    <row r="84" spans="1:7" x14ac:dyDescent="0.25">
      <c r="A84" s="49" t="s">
        <v>98</v>
      </c>
      <c r="B84" s="49"/>
      <c r="C84" s="49"/>
      <c r="D84" s="51">
        <v>532</v>
      </c>
      <c r="E84" s="49"/>
      <c r="F84" s="49"/>
      <c r="G84" s="89"/>
    </row>
    <row r="85" spans="1:7" ht="26.25" x14ac:dyDescent="0.25">
      <c r="A85" s="49" t="s">
        <v>97</v>
      </c>
      <c r="B85" s="49"/>
      <c r="C85" s="49"/>
      <c r="D85" s="51">
        <v>200</v>
      </c>
      <c r="E85" s="49"/>
      <c r="F85" s="49"/>
      <c r="G85" s="89"/>
    </row>
    <row r="86" spans="1:7" ht="26.25" x14ac:dyDescent="0.25">
      <c r="A86" s="49" t="s">
        <v>95</v>
      </c>
      <c r="B86" s="50">
        <v>4041.41</v>
      </c>
      <c r="C86" s="50">
        <v>7000</v>
      </c>
      <c r="D86" s="50">
        <v>12896</v>
      </c>
      <c r="E86" s="50">
        <v>8356.85</v>
      </c>
      <c r="F86" s="51">
        <v>64.8</v>
      </c>
      <c r="G86" s="89"/>
    </row>
    <row r="87" spans="1:7" ht="26.25" x14ac:dyDescent="0.25">
      <c r="A87" s="49" t="s">
        <v>163</v>
      </c>
      <c r="B87" s="49"/>
      <c r="C87" s="50">
        <v>6000</v>
      </c>
      <c r="D87" s="50">
        <v>6000</v>
      </c>
      <c r="E87" s="49"/>
      <c r="F87" s="49"/>
      <c r="G87" s="89"/>
    </row>
    <row r="88" spans="1:7" ht="26.25" x14ac:dyDescent="0.25">
      <c r="A88" s="49" t="s">
        <v>164</v>
      </c>
      <c r="B88" s="49"/>
      <c r="C88" s="50">
        <v>6000</v>
      </c>
      <c r="D88" s="50">
        <v>6000</v>
      </c>
      <c r="E88" s="49"/>
      <c r="F88" s="49"/>
      <c r="G88" s="89"/>
    </row>
    <row r="89" spans="1:7" ht="26.25" x14ac:dyDescent="0.25">
      <c r="A89" s="49" t="s">
        <v>95</v>
      </c>
      <c r="B89" s="49"/>
      <c r="C89" s="50">
        <v>6000</v>
      </c>
      <c r="D89" s="50">
        <v>6000</v>
      </c>
      <c r="E89" s="49"/>
      <c r="F89" s="49"/>
      <c r="G89" s="89"/>
    </row>
    <row r="90" spans="1:7" x14ac:dyDescent="0.25">
      <c r="A90" s="49" t="s">
        <v>79</v>
      </c>
      <c r="B90" s="50">
        <v>1486.19</v>
      </c>
      <c r="C90" s="50">
        <v>5000</v>
      </c>
      <c r="D90" s="50">
        <v>7225</v>
      </c>
      <c r="E90" s="51">
        <v>656.84</v>
      </c>
      <c r="F90" s="51">
        <v>9.09</v>
      </c>
      <c r="G90" s="89"/>
    </row>
    <row r="91" spans="1:7" x14ac:dyDescent="0.25">
      <c r="A91" s="49" t="s">
        <v>80</v>
      </c>
      <c r="B91" s="50">
        <v>1486.19</v>
      </c>
      <c r="C91" s="50">
        <v>5000</v>
      </c>
      <c r="D91" s="50">
        <v>7225</v>
      </c>
      <c r="E91" s="51">
        <v>656.84</v>
      </c>
      <c r="F91" s="51">
        <v>9.09</v>
      </c>
      <c r="G91" s="89"/>
    </row>
    <row r="92" spans="1:7" ht="26.25" x14ac:dyDescent="0.25">
      <c r="A92" s="49" t="s">
        <v>95</v>
      </c>
      <c r="B92" s="50">
        <v>1486.19</v>
      </c>
      <c r="C92" s="50">
        <v>5000</v>
      </c>
      <c r="D92" s="50">
        <v>7225</v>
      </c>
      <c r="E92" s="51">
        <v>656.84</v>
      </c>
      <c r="F92" s="51">
        <v>9.09</v>
      </c>
      <c r="G92" s="89"/>
    </row>
    <row r="93" spans="1:7" ht="26.25" x14ac:dyDescent="0.25">
      <c r="A93" s="49" t="s">
        <v>10</v>
      </c>
      <c r="B93" s="50">
        <v>118809.8</v>
      </c>
      <c r="C93" s="50">
        <v>745000</v>
      </c>
      <c r="D93" s="50">
        <v>794238.72</v>
      </c>
      <c r="E93" s="50">
        <v>235349.02</v>
      </c>
      <c r="F93" s="51">
        <v>29.63</v>
      </c>
      <c r="G93" s="89"/>
    </row>
    <row r="94" spans="1:7" ht="26.25" x14ac:dyDescent="0.25">
      <c r="A94" s="49" t="s">
        <v>83</v>
      </c>
      <c r="B94" s="51">
        <v>550</v>
      </c>
      <c r="C94" s="50">
        <v>3000</v>
      </c>
      <c r="D94" s="50">
        <v>4000</v>
      </c>
      <c r="E94" s="49"/>
      <c r="F94" s="49"/>
      <c r="G94" s="89"/>
    </row>
    <row r="95" spans="1:7" x14ac:dyDescent="0.25">
      <c r="A95" s="49" t="s">
        <v>157</v>
      </c>
      <c r="B95" s="51">
        <v>550</v>
      </c>
      <c r="C95" s="50">
        <v>3000</v>
      </c>
      <c r="D95" s="50">
        <v>4000</v>
      </c>
      <c r="E95" s="49"/>
      <c r="F95" s="49"/>
      <c r="G95" s="89"/>
    </row>
    <row r="96" spans="1:7" ht="26.25" x14ac:dyDescent="0.25">
      <c r="A96" s="49" t="s">
        <v>95</v>
      </c>
      <c r="B96" s="51">
        <v>550</v>
      </c>
      <c r="C96" s="50">
        <v>3000</v>
      </c>
      <c r="D96" s="50">
        <v>4000</v>
      </c>
      <c r="E96" s="49"/>
      <c r="F96" s="49"/>
      <c r="G96" s="89"/>
    </row>
    <row r="97" spans="1:7" ht="26.25" x14ac:dyDescent="0.25">
      <c r="A97" s="49" t="s">
        <v>84</v>
      </c>
      <c r="B97" s="50">
        <v>60347.35</v>
      </c>
      <c r="C97" s="50">
        <v>120000</v>
      </c>
      <c r="D97" s="50">
        <v>183760.72</v>
      </c>
      <c r="E97" s="50">
        <v>130653.35</v>
      </c>
      <c r="F97" s="51">
        <v>71.099999999999994</v>
      </c>
      <c r="G97" s="89"/>
    </row>
    <row r="98" spans="1:7" x14ac:dyDescent="0.25">
      <c r="A98" s="49" t="s">
        <v>85</v>
      </c>
      <c r="B98" s="50">
        <v>42147.35</v>
      </c>
      <c r="C98" s="50">
        <v>65000</v>
      </c>
      <c r="D98" s="50">
        <v>135128.70000000001</v>
      </c>
      <c r="E98" s="50">
        <v>94350.78</v>
      </c>
      <c r="F98" s="51">
        <v>69.819999999999993</v>
      </c>
      <c r="G98" s="89"/>
    </row>
    <row r="99" spans="1:7" x14ac:dyDescent="0.25">
      <c r="A99" s="49" t="s">
        <v>100</v>
      </c>
      <c r="B99" s="50">
        <v>6636</v>
      </c>
      <c r="C99" s="49"/>
      <c r="D99" s="50">
        <v>6636</v>
      </c>
      <c r="E99" s="50">
        <v>6636</v>
      </c>
      <c r="F99" s="51">
        <v>100</v>
      </c>
      <c r="G99" s="89"/>
    </row>
    <row r="100" spans="1:7" x14ac:dyDescent="0.25">
      <c r="A100" s="49" t="s">
        <v>98</v>
      </c>
      <c r="B100" s="49"/>
      <c r="C100" s="49"/>
      <c r="D100" s="50">
        <v>10093</v>
      </c>
      <c r="E100" s="50">
        <v>2191.21</v>
      </c>
      <c r="F100" s="51">
        <v>21.71</v>
      </c>
      <c r="G100" s="89"/>
    </row>
    <row r="101" spans="1:7" x14ac:dyDescent="0.25">
      <c r="A101" s="49" t="s">
        <v>101</v>
      </c>
      <c r="B101" s="49"/>
      <c r="C101" s="49"/>
      <c r="D101" s="50">
        <v>24656.82</v>
      </c>
      <c r="E101" s="50">
        <v>24197.200000000001</v>
      </c>
      <c r="F101" s="51">
        <v>98.14</v>
      </c>
      <c r="G101" s="89"/>
    </row>
    <row r="102" spans="1:7" ht="26.25" x14ac:dyDescent="0.25">
      <c r="A102" s="49" t="s">
        <v>95</v>
      </c>
      <c r="B102" s="50">
        <v>34184.120000000003</v>
      </c>
      <c r="C102" s="50">
        <v>55000</v>
      </c>
      <c r="D102" s="50">
        <v>75742.880000000005</v>
      </c>
      <c r="E102" s="50">
        <v>55256.37</v>
      </c>
      <c r="F102" s="51">
        <v>72.95</v>
      </c>
      <c r="G102" s="89"/>
    </row>
    <row r="103" spans="1:7" ht="26.25" x14ac:dyDescent="0.25">
      <c r="A103" s="49" t="s">
        <v>96</v>
      </c>
      <c r="B103" s="50">
        <v>1327.23</v>
      </c>
      <c r="C103" s="50">
        <v>6000</v>
      </c>
      <c r="D103" s="50">
        <v>6000</v>
      </c>
      <c r="E103" s="50">
        <v>6070</v>
      </c>
      <c r="F103" s="51">
        <v>101.17</v>
      </c>
      <c r="G103" s="89"/>
    </row>
    <row r="104" spans="1:7" x14ac:dyDescent="0.25">
      <c r="A104" s="49" t="s">
        <v>99</v>
      </c>
      <c r="B104" s="49"/>
      <c r="C104" s="49"/>
      <c r="D104" s="50">
        <v>3000</v>
      </c>
      <c r="E104" s="49"/>
      <c r="F104" s="49"/>
      <c r="G104" s="89"/>
    </row>
    <row r="105" spans="1:7" ht="26.25" x14ac:dyDescent="0.25">
      <c r="A105" s="49" t="s">
        <v>102</v>
      </c>
      <c r="B105" s="49"/>
      <c r="C105" s="50">
        <v>4000</v>
      </c>
      <c r="D105" s="50">
        <v>9000</v>
      </c>
      <c r="E105" s="49"/>
      <c r="F105" s="49"/>
      <c r="G105" s="89"/>
    </row>
    <row r="106" spans="1:7" x14ac:dyDescent="0.25">
      <c r="A106" s="49" t="s">
        <v>88</v>
      </c>
      <c r="B106" s="50">
        <v>18200</v>
      </c>
      <c r="C106" s="50">
        <v>55000</v>
      </c>
      <c r="D106" s="50">
        <v>48632.02</v>
      </c>
      <c r="E106" s="50">
        <v>36302.57</v>
      </c>
      <c r="F106" s="51">
        <v>74.650000000000006</v>
      </c>
      <c r="G106" s="89"/>
    </row>
    <row r="107" spans="1:7" x14ac:dyDescent="0.25">
      <c r="A107" s="49" t="s">
        <v>101</v>
      </c>
      <c r="B107" s="49"/>
      <c r="C107" s="49"/>
      <c r="D107" s="50">
        <v>38632.019999999997</v>
      </c>
      <c r="E107" s="50">
        <v>35640</v>
      </c>
      <c r="F107" s="51">
        <v>92.26</v>
      </c>
      <c r="G107" s="89"/>
    </row>
    <row r="108" spans="1:7" ht="26.25" x14ac:dyDescent="0.25">
      <c r="A108" s="49" t="s">
        <v>95</v>
      </c>
      <c r="B108" s="50">
        <v>14200</v>
      </c>
      <c r="C108" s="50">
        <v>30000</v>
      </c>
      <c r="D108" s="50">
        <v>5000</v>
      </c>
      <c r="E108" s="51">
        <v>662.57</v>
      </c>
      <c r="F108" s="51">
        <v>13.25</v>
      </c>
      <c r="G108" s="89"/>
    </row>
    <row r="109" spans="1:7" ht="26.25" x14ac:dyDescent="0.25">
      <c r="A109" s="49" t="s">
        <v>96</v>
      </c>
      <c r="B109" s="50">
        <v>4000</v>
      </c>
      <c r="C109" s="50">
        <v>20000</v>
      </c>
      <c r="D109" s="49"/>
      <c r="E109" s="49"/>
      <c r="F109" s="49"/>
      <c r="G109" s="89"/>
    </row>
    <row r="110" spans="1:7" ht="26.25" x14ac:dyDescent="0.25">
      <c r="A110" s="49" t="s">
        <v>102</v>
      </c>
      <c r="B110" s="49"/>
      <c r="C110" s="50">
        <v>5000</v>
      </c>
      <c r="D110" s="50">
        <v>5000</v>
      </c>
      <c r="E110" s="49"/>
      <c r="F110" s="49"/>
      <c r="G110" s="89"/>
    </row>
    <row r="111" spans="1:7" ht="26.25" x14ac:dyDescent="0.25">
      <c r="A111" s="49" t="s">
        <v>90</v>
      </c>
      <c r="B111" s="50">
        <v>57912.45</v>
      </c>
      <c r="C111" s="50">
        <v>622000</v>
      </c>
      <c r="D111" s="50">
        <v>606478</v>
      </c>
      <c r="E111" s="50">
        <v>104695.67</v>
      </c>
      <c r="F111" s="51">
        <v>17.260000000000002</v>
      </c>
      <c r="G111" s="89"/>
    </row>
    <row r="112" spans="1:7" ht="26.25" x14ac:dyDescent="0.25">
      <c r="A112" s="49" t="s">
        <v>91</v>
      </c>
      <c r="B112" s="50">
        <v>57912.45</v>
      </c>
      <c r="C112" s="50">
        <v>612000</v>
      </c>
      <c r="D112" s="50">
        <v>596478</v>
      </c>
      <c r="E112" s="50">
        <v>103190.12</v>
      </c>
      <c r="F112" s="51">
        <v>17.3</v>
      </c>
      <c r="G112" s="89"/>
    </row>
    <row r="113" spans="1:7" x14ac:dyDescent="0.25">
      <c r="A113" s="49" t="s">
        <v>100</v>
      </c>
      <c r="B113" s="50">
        <v>15927</v>
      </c>
      <c r="C113" s="49"/>
      <c r="D113" s="49"/>
      <c r="E113" s="49"/>
      <c r="F113" s="49"/>
      <c r="G113" s="89"/>
    </row>
    <row r="114" spans="1:7" x14ac:dyDescent="0.25">
      <c r="A114" s="49" t="s">
        <v>98</v>
      </c>
      <c r="B114" s="49"/>
      <c r="C114" s="50">
        <v>8692</v>
      </c>
      <c r="D114" s="50">
        <v>8692</v>
      </c>
      <c r="E114" s="49"/>
      <c r="F114" s="49"/>
      <c r="G114" s="89"/>
    </row>
    <row r="115" spans="1:7" x14ac:dyDescent="0.25">
      <c r="A115" s="49" t="s">
        <v>101</v>
      </c>
      <c r="B115" s="49"/>
      <c r="C115" s="49"/>
      <c r="D115" s="50">
        <v>61200</v>
      </c>
      <c r="E115" s="50">
        <v>61200</v>
      </c>
      <c r="F115" s="51">
        <v>100</v>
      </c>
      <c r="G115" s="89"/>
    </row>
    <row r="116" spans="1:7" ht="26.25" x14ac:dyDescent="0.25">
      <c r="A116" s="49" t="s">
        <v>97</v>
      </c>
      <c r="B116" s="49"/>
      <c r="C116" s="50">
        <v>14686</v>
      </c>
      <c r="D116" s="50">
        <v>14686</v>
      </c>
      <c r="E116" s="49"/>
      <c r="F116" s="49"/>
      <c r="G116" s="89"/>
    </row>
    <row r="117" spans="1:7" ht="26.25" x14ac:dyDescent="0.25">
      <c r="A117" s="49" t="s">
        <v>95</v>
      </c>
      <c r="B117" s="50">
        <v>38094.870000000003</v>
      </c>
      <c r="C117" s="50">
        <v>173789</v>
      </c>
      <c r="D117" s="50">
        <v>92368</v>
      </c>
      <c r="E117" s="50">
        <v>35948.36</v>
      </c>
      <c r="F117" s="51">
        <v>38.92</v>
      </c>
      <c r="G117" s="89"/>
    </row>
    <row r="118" spans="1:7" ht="26.25" x14ac:dyDescent="0.25">
      <c r="A118" s="49" t="s">
        <v>96</v>
      </c>
      <c r="B118" s="50">
        <v>3890.58</v>
      </c>
      <c r="C118" s="50">
        <v>4000</v>
      </c>
      <c r="D118" s="50">
        <v>6050</v>
      </c>
      <c r="E118" s="50">
        <v>6041.76</v>
      </c>
      <c r="F118" s="51">
        <v>99.86</v>
      </c>
      <c r="G118" s="89"/>
    </row>
    <row r="119" spans="1:7" x14ac:dyDescent="0.25">
      <c r="A119" s="49" t="s">
        <v>130</v>
      </c>
      <c r="B119" s="49"/>
      <c r="C119" s="50">
        <v>398000</v>
      </c>
      <c r="D119" s="50">
        <v>398000</v>
      </c>
      <c r="E119" s="49"/>
      <c r="F119" s="49"/>
      <c r="G119" s="89"/>
    </row>
    <row r="120" spans="1:7" ht="26.25" x14ac:dyDescent="0.25">
      <c r="A120" s="49" t="s">
        <v>102</v>
      </c>
      <c r="B120" s="49"/>
      <c r="C120" s="50">
        <v>12833</v>
      </c>
      <c r="D120" s="50">
        <v>15482</v>
      </c>
      <c r="E120" s="49"/>
      <c r="F120" s="49"/>
      <c r="G120" s="89"/>
    </row>
    <row r="121" spans="1:7" ht="26.25" x14ac:dyDescent="0.25">
      <c r="A121" s="49" t="s">
        <v>93</v>
      </c>
      <c r="B121" s="49"/>
      <c r="C121" s="50">
        <v>10000</v>
      </c>
      <c r="D121" s="50">
        <v>10000</v>
      </c>
      <c r="E121" s="50">
        <v>1505.55</v>
      </c>
      <c r="F121" s="51">
        <v>15.06</v>
      </c>
      <c r="G121" s="89"/>
    </row>
    <row r="122" spans="1:7" ht="26.25" x14ac:dyDescent="0.25">
      <c r="A122" s="49" t="s">
        <v>95</v>
      </c>
      <c r="B122" s="49"/>
      <c r="C122" s="50">
        <v>10000</v>
      </c>
      <c r="D122" s="50">
        <v>10000</v>
      </c>
      <c r="E122" s="50">
        <v>1505.55</v>
      </c>
      <c r="F122" s="51">
        <v>15.06</v>
      </c>
      <c r="G122" s="89"/>
    </row>
    <row r="123" spans="1:7" x14ac:dyDescent="0.25">
      <c r="A123" s="49" t="s">
        <v>11</v>
      </c>
      <c r="B123" s="50">
        <v>4310074.79</v>
      </c>
      <c r="C123" s="50">
        <v>4887436</v>
      </c>
      <c r="D123" s="50">
        <v>8393719.4299999997</v>
      </c>
      <c r="E123" s="50">
        <v>6779275.5599999996</v>
      </c>
      <c r="F123" s="51">
        <v>80.77</v>
      </c>
      <c r="G123" s="89"/>
    </row>
    <row r="124" spans="1:7" x14ac:dyDescent="0.25">
      <c r="A124" s="90"/>
      <c r="B124" s="90"/>
      <c r="C124" s="90"/>
      <c r="D124" s="90"/>
      <c r="E124" s="90"/>
      <c r="F124" s="90"/>
      <c r="G124" s="89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80"/>
  <sheetViews>
    <sheetView workbookViewId="0">
      <selection activeCell="A2" sqref="A2:F80"/>
    </sheetView>
  </sheetViews>
  <sheetFormatPr defaultRowHeight="15" x14ac:dyDescent="0.25"/>
  <cols>
    <col min="1" max="1" width="47.85546875" customWidth="1"/>
    <col min="2" max="2" width="23.5703125" customWidth="1"/>
    <col min="3" max="3" width="25.140625" customWidth="1"/>
    <col min="4" max="4" width="23.85546875" customWidth="1"/>
    <col min="5" max="5" width="23.28515625" customWidth="1"/>
    <col min="6" max="6" width="14.42578125" customWidth="1"/>
  </cols>
  <sheetData>
    <row r="1" spans="1:6" ht="15.75" thickBot="1" x14ac:dyDescent="0.3"/>
    <row r="2" spans="1:6" ht="26.25" thickBot="1" x14ac:dyDescent="0.3">
      <c r="A2" s="87" t="s">
        <v>4</v>
      </c>
      <c r="B2" s="87" t="s">
        <v>103</v>
      </c>
      <c r="C2" s="87" t="s">
        <v>104</v>
      </c>
      <c r="D2" s="87" t="s">
        <v>160</v>
      </c>
      <c r="E2" s="87" t="s">
        <v>161</v>
      </c>
      <c r="F2" s="87" t="s">
        <v>195</v>
      </c>
    </row>
    <row r="3" spans="1:6" ht="21.75" customHeight="1" x14ac:dyDescent="0.25">
      <c r="A3" s="45" t="s">
        <v>105</v>
      </c>
      <c r="B3" s="44">
        <v>4310074.79</v>
      </c>
      <c r="C3" s="44">
        <v>4887436</v>
      </c>
      <c r="D3" s="44">
        <v>8393719.4299999997</v>
      </c>
      <c r="E3" s="44">
        <v>6779275.5599999996</v>
      </c>
      <c r="F3" s="46">
        <v>80.77</v>
      </c>
    </row>
    <row r="4" spans="1:6" ht="31.5" customHeight="1" x14ac:dyDescent="0.25">
      <c r="A4" s="45" t="s">
        <v>206</v>
      </c>
      <c r="B4" s="44">
        <v>4310074.79</v>
      </c>
      <c r="C4" s="44">
        <v>4887436</v>
      </c>
      <c r="D4" s="44">
        <v>8393719.4299999997</v>
      </c>
      <c r="E4" s="44">
        <v>6779275.5599999996</v>
      </c>
      <c r="F4" s="46">
        <v>80.77</v>
      </c>
    </row>
    <row r="5" spans="1:6" x14ac:dyDescent="0.25">
      <c r="A5" s="45" t="s">
        <v>207</v>
      </c>
      <c r="B5" s="44">
        <v>4310074.79</v>
      </c>
      <c r="C5" s="44">
        <v>4887436</v>
      </c>
      <c r="D5" s="44">
        <v>8393719.4299999997</v>
      </c>
      <c r="E5" s="44">
        <v>6779275.5599999996</v>
      </c>
      <c r="F5" s="46">
        <v>80.77</v>
      </c>
    </row>
    <row r="6" spans="1:6" x14ac:dyDescent="0.25">
      <c r="A6" s="43" t="s">
        <v>208</v>
      </c>
      <c r="B6" s="42">
        <v>3918688.42</v>
      </c>
      <c r="C6" s="42">
        <v>3919475</v>
      </c>
      <c r="D6" s="42">
        <v>6444933.04</v>
      </c>
      <c r="E6" s="42">
        <v>5554765.6699999999</v>
      </c>
      <c r="F6" s="46">
        <v>86.19</v>
      </c>
    </row>
    <row r="7" spans="1:6" x14ac:dyDescent="0.25">
      <c r="A7" s="43" t="s">
        <v>209</v>
      </c>
      <c r="B7" s="42">
        <v>105921.67</v>
      </c>
      <c r="C7" s="42">
        <v>587500</v>
      </c>
      <c r="D7" s="42">
        <v>676224</v>
      </c>
      <c r="E7" s="42">
        <v>189949.29</v>
      </c>
      <c r="F7" s="46">
        <v>28.09</v>
      </c>
    </row>
    <row r="8" spans="1:6" x14ac:dyDescent="0.25">
      <c r="A8" s="43" t="s">
        <v>210</v>
      </c>
      <c r="B8" s="47">
        <v>0</v>
      </c>
      <c r="C8" s="42">
        <v>4000</v>
      </c>
      <c r="D8" s="42">
        <v>10000</v>
      </c>
      <c r="E8" s="47">
        <v>0</v>
      </c>
      <c r="F8" s="46">
        <v>0</v>
      </c>
    </row>
    <row r="9" spans="1:6" ht="18.75" customHeight="1" x14ac:dyDescent="0.25">
      <c r="A9" s="43" t="s">
        <v>211</v>
      </c>
      <c r="B9" s="47">
        <v>0</v>
      </c>
      <c r="C9" s="42">
        <v>21833</v>
      </c>
      <c r="D9" s="42">
        <v>55282</v>
      </c>
      <c r="E9" s="47">
        <v>446.04</v>
      </c>
      <c r="F9" s="46">
        <v>0.81</v>
      </c>
    </row>
    <row r="10" spans="1:6" x14ac:dyDescent="0.25">
      <c r="A10" s="45" t="s">
        <v>212</v>
      </c>
      <c r="B10" s="44">
        <v>4310074.79</v>
      </c>
      <c r="C10" s="44">
        <v>4887436</v>
      </c>
      <c r="D10" s="44">
        <v>8393719.4299999997</v>
      </c>
      <c r="E10" s="44">
        <v>6779275.5599999996</v>
      </c>
      <c r="F10" s="46">
        <v>80.77</v>
      </c>
    </row>
    <row r="11" spans="1:6" x14ac:dyDescent="0.25">
      <c r="A11" s="45" t="s">
        <v>213</v>
      </c>
      <c r="B11" s="44">
        <v>4310074.79</v>
      </c>
      <c r="C11" s="44">
        <v>4887436</v>
      </c>
      <c r="D11" s="44">
        <v>8393719.4299999997</v>
      </c>
      <c r="E11" s="44">
        <v>6779275.5599999996</v>
      </c>
      <c r="F11" s="46">
        <v>80.77</v>
      </c>
    </row>
    <row r="12" spans="1:6" x14ac:dyDescent="0.25">
      <c r="A12" s="43" t="s">
        <v>101</v>
      </c>
      <c r="B12" s="42">
        <v>54416</v>
      </c>
      <c r="C12" s="42">
        <v>80000</v>
      </c>
      <c r="D12" s="42">
        <v>251073.39</v>
      </c>
      <c r="E12" s="42">
        <v>246656.34</v>
      </c>
      <c r="F12" s="46">
        <v>98.24</v>
      </c>
    </row>
    <row r="13" spans="1:6" x14ac:dyDescent="0.25">
      <c r="A13" s="43" t="s">
        <v>9</v>
      </c>
      <c r="B13" s="42">
        <v>54416</v>
      </c>
      <c r="C13" s="42">
        <v>80000</v>
      </c>
      <c r="D13" s="42">
        <v>126584.55</v>
      </c>
      <c r="E13" s="42">
        <v>125619.14</v>
      </c>
      <c r="F13" s="46">
        <v>99.24</v>
      </c>
    </row>
    <row r="14" spans="1:6" x14ac:dyDescent="0.25">
      <c r="A14" s="43" t="s">
        <v>45</v>
      </c>
      <c r="B14" s="42">
        <v>54416</v>
      </c>
      <c r="C14" s="42">
        <v>80000</v>
      </c>
      <c r="D14" s="42">
        <v>126584.55</v>
      </c>
      <c r="E14" s="42">
        <v>125619.14</v>
      </c>
      <c r="F14" s="46">
        <v>99.24</v>
      </c>
    </row>
    <row r="15" spans="1:6" x14ac:dyDescent="0.25">
      <c r="A15" s="43" t="s">
        <v>10</v>
      </c>
      <c r="B15" s="43"/>
      <c r="C15" s="43"/>
      <c r="D15" s="42">
        <v>124488.84</v>
      </c>
      <c r="E15" s="42">
        <v>121037.2</v>
      </c>
      <c r="F15" s="46">
        <v>97.23</v>
      </c>
    </row>
    <row r="16" spans="1:6" ht="26.25" x14ac:dyDescent="0.25">
      <c r="A16" s="43" t="s">
        <v>84</v>
      </c>
      <c r="B16" s="43"/>
      <c r="C16" s="43"/>
      <c r="D16" s="42">
        <v>63288.84</v>
      </c>
      <c r="E16" s="42">
        <v>59837.2</v>
      </c>
      <c r="F16" s="46">
        <v>94.55</v>
      </c>
    </row>
    <row r="17" spans="1:6" ht="26.25" x14ac:dyDescent="0.25">
      <c r="A17" s="43" t="s">
        <v>90</v>
      </c>
      <c r="B17" s="43"/>
      <c r="C17" s="43"/>
      <c r="D17" s="42">
        <v>61200</v>
      </c>
      <c r="E17" s="42">
        <v>61200</v>
      </c>
      <c r="F17" s="46">
        <v>100</v>
      </c>
    </row>
    <row r="18" spans="1:6" x14ac:dyDescent="0.25">
      <c r="A18" s="43" t="s">
        <v>97</v>
      </c>
      <c r="B18" s="42">
        <v>122486.82</v>
      </c>
      <c r="C18" s="42">
        <v>125000</v>
      </c>
      <c r="D18" s="42">
        <v>285364</v>
      </c>
      <c r="E18" s="42">
        <v>239500.05</v>
      </c>
      <c r="F18" s="46">
        <v>83.93</v>
      </c>
    </row>
    <row r="19" spans="1:6" x14ac:dyDescent="0.25">
      <c r="A19" s="43" t="s">
        <v>9</v>
      </c>
      <c r="B19" s="42">
        <v>122486.82</v>
      </c>
      <c r="C19" s="42">
        <v>125000</v>
      </c>
      <c r="D19" s="42">
        <v>285364</v>
      </c>
      <c r="E19" s="42">
        <v>239500.05</v>
      </c>
      <c r="F19" s="46">
        <v>83.93</v>
      </c>
    </row>
    <row r="20" spans="1:6" x14ac:dyDescent="0.25">
      <c r="A20" s="43" t="s">
        <v>36</v>
      </c>
      <c r="B20" s="42">
        <v>93487.16</v>
      </c>
      <c r="C20" s="42">
        <v>95000</v>
      </c>
      <c r="D20" s="42">
        <v>248500</v>
      </c>
      <c r="E20" s="42">
        <v>234001.32</v>
      </c>
      <c r="F20" s="46">
        <v>94.17</v>
      </c>
    </row>
    <row r="21" spans="1:6" x14ac:dyDescent="0.25">
      <c r="A21" s="43" t="s">
        <v>45</v>
      </c>
      <c r="B21" s="42">
        <v>28999.66</v>
      </c>
      <c r="C21" s="42">
        <v>30000</v>
      </c>
      <c r="D21" s="42">
        <v>36664</v>
      </c>
      <c r="E21" s="42">
        <v>5498.73</v>
      </c>
      <c r="F21" s="46">
        <v>15</v>
      </c>
    </row>
    <row r="22" spans="1:6" x14ac:dyDescent="0.25">
      <c r="A22" s="43" t="s">
        <v>75</v>
      </c>
      <c r="B22" s="43"/>
      <c r="C22" s="43"/>
      <c r="D22" s="47">
        <v>200</v>
      </c>
      <c r="E22" s="43"/>
      <c r="F22" s="45"/>
    </row>
    <row r="23" spans="1:6" x14ac:dyDescent="0.25">
      <c r="A23" s="43" t="s">
        <v>95</v>
      </c>
      <c r="B23" s="42">
        <v>3796201.6</v>
      </c>
      <c r="C23" s="42">
        <v>3779789</v>
      </c>
      <c r="D23" s="42">
        <v>6089983.04</v>
      </c>
      <c r="E23" s="42">
        <v>5282923.32</v>
      </c>
      <c r="F23" s="46">
        <v>86.75</v>
      </c>
    </row>
    <row r="24" spans="1:6" x14ac:dyDescent="0.25">
      <c r="A24" s="43" t="s">
        <v>9</v>
      </c>
      <c r="B24" s="42">
        <v>3709172.61</v>
      </c>
      <c r="C24" s="42">
        <v>3508000</v>
      </c>
      <c r="D24" s="42">
        <v>5902872.1600000001</v>
      </c>
      <c r="E24" s="42">
        <v>5189550.47</v>
      </c>
      <c r="F24" s="46">
        <v>87.92</v>
      </c>
    </row>
    <row r="25" spans="1:6" x14ac:dyDescent="0.25">
      <c r="A25" s="43" t="s">
        <v>36</v>
      </c>
      <c r="B25" s="42">
        <v>3071665.72</v>
      </c>
      <c r="C25" s="42">
        <v>2830000</v>
      </c>
      <c r="D25" s="42">
        <v>4680785</v>
      </c>
      <c r="E25" s="42">
        <v>4178154.61</v>
      </c>
      <c r="F25" s="46">
        <v>89.26</v>
      </c>
    </row>
    <row r="26" spans="1:6" x14ac:dyDescent="0.25">
      <c r="A26" s="43" t="s">
        <v>45</v>
      </c>
      <c r="B26" s="42">
        <v>631979.29</v>
      </c>
      <c r="C26" s="42">
        <v>660000</v>
      </c>
      <c r="D26" s="42">
        <v>1195966.1599999999</v>
      </c>
      <c r="E26" s="42">
        <v>1002382.17</v>
      </c>
      <c r="F26" s="46">
        <v>83.81</v>
      </c>
    </row>
    <row r="27" spans="1:6" x14ac:dyDescent="0.25">
      <c r="A27" s="43" t="s">
        <v>75</v>
      </c>
      <c r="B27" s="42">
        <v>4041.41</v>
      </c>
      <c r="C27" s="42">
        <v>7000</v>
      </c>
      <c r="D27" s="42">
        <v>12896</v>
      </c>
      <c r="E27" s="42">
        <v>8356.85</v>
      </c>
      <c r="F27" s="46">
        <v>64.8</v>
      </c>
    </row>
    <row r="28" spans="1:6" ht="26.25" x14ac:dyDescent="0.25">
      <c r="A28" s="43" t="s">
        <v>163</v>
      </c>
      <c r="B28" s="43"/>
      <c r="C28" s="42">
        <v>6000</v>
      </c>
      <c r="D28" s="42">
        <v>6000</v>
      </c>
      <c r="E28" s="43"/>
      <c r="F28" s="45"/>
    </row>
    <row r="29" spans="1:6" x14ac:dyDescent="0.25">
      <c r="A29" s="43" t="s">
        <v>79</v>
      </c>
      <c r="B29" s="42">
        <v>1486.19</v>
      </c>
      <c r="C29" s="42">
        <v>5000</v>
      </c>
      <c r="D29" s="42">
        <v>7225</v>
      </c>
      <c r="E29" s="47">
        <v>656.84</v>
      </c>
      <c r="F29" s="46">
        <v>9.09</v>
      </c>
    </row>
    <row r="30" spans="1:6" x14ac:dyDescent="0.25">
      <c r="A30" s="43" t="s">
        <v>10</v>
      </c>
      <c r="B30" s="42">
        <v>87028.99</v>
      </c>
      <c r="C30" s="42">
        <v>271789</v>
      </c>
      <c r="D30" s="42">
        <v>187110.88</v>
      </c>
      <c r="E30" s="42">
        <v>93372.85</v>
      </c>
      <c r="F30" s="46">
        <v>49.9</v>
      </c>
    </row>
    <row r="31" spans="1:6" ht="26.25" x14ac:dyDescent="0.25">
      <c r="A31" s="43" t="s">
        <v>83</v>
      </c>
      <c r="B31" s="47">
        <v>550</v>
      </c>
      <c r="C31" s="42">
        <v>3000</v>
      </c>
      <c r="D31" s="42">
        <v>4000</v>
      </c>
      <c r="E31" s="43"/>
      <c r="F31" s="45"/>
    </row>
    <row r="32" spans="1:6" ht="26.25" x14ac:dyDescent="0.25">
      <c r="A32" s="43" t="s">
        <v>84</v>
      </c>
      <c r="B32" s="42">
        <v>48384.12</v>
      </c>
      <c r="C32" s="42">
        <v>85000</v>
      </c>
      <c r="D32" s="42">
        <v>80742.880000000005</v>
      </c>
      <c r="E32" s="42">
        <v>55918.94</v>
      </c>
      <c r="F32" s="46">
        <v>69.260000000000005</v>
      </c>
    </row>
    <row r="33" spans="1:6" ht="26.25" x14ac:dyDescent="0.25">
      <c r="A33" s="43" t="s">
        <v>90</v>
      </c>
      <c r="B33" s="42">
        <v>38094.870000000003</v>
      </c>
      <c r="C33" s="42">
        <v>183789</v>
      </c>
      <c r="D33" s="42">
        <v>102368</v>
      </c>
      <c r="E33" s="42">
        <v>37453.910000000003</v>
      </c>
      <c r="F33" s="46">
        <v>36.590000000000003</v>
      </c>
    </row>
    <row r="34" spans="1:6" x14ac:dyDescent="0.25">
      <c r="A34" s="43" t="s">
        <v>130</v>
      </c>
      <c r="B34" s="47">
        <v>0</v>
      </c>
      <c r="C34" s="42">
        <v>398000</v>
      </c>
      <c r="D34" s="42">
        <v>398000</v>
      </c>
      <c r="E34" s="47">
        <v>0</v>
      </c>
      <c r="F34" s="46">
        <v>0</v>
      </c>
    </row>
    <row r="35" spans="1:6" x14ac:dyDescent="0.25">
      <c r="A35" s="43" t="s">
        <v>10</v>
      </c>
      <c r="B35" s="43"/>
      <c r="C35" s="42">
        <v>398000</v>
      </c>
      <c r="D35" s="42">
        <v>398000</v>
      </c>
      <c r="E35" s="43"/>
      <c r="F35" s="45"/>
    </row>
    <row r="36" spans="1:6" ht="26.25" x14ac:dyDescent="0.25">
      <c r="A36" s="43" t="s">
        <v>90</v>
      </c>
      <c r="B36" s="43"/>
      <c r="C36" s="42">
        <v>398000</v>
      </c>
      <c r="D36" s="42">
        <v>398000</v>
      </c>
      <c r="E36" s="43"/>
      <c r="F36" s="45"/>
    </row>
    <row r="37" spans="1:6" x14ac:dyDescent="0.25">
      <c r="A37" s="43" t="s">
        <v>100</v>
      </c>
      <c r="B37" s="42">
        <v>61755.22</v>
      </c>
      <c r="C37" s="42">
        <v>51936</v>
      </c>
      <c r="D37" s="42">
        <v>438848</v>
      </c>
      <c r="E37" s="42">
        <v>426062.43</v>
      </c>
      <c r="F37" s="46">
        <v>97.09</v>
      </c>
    </row>
    <row r="38" spans="1:6" x14ac:dyDescent="0.25">
      <c r="A38" s="43" t="s">
        <v>9</v>
      </c>
      <c r="B38" s="42">
        <v>39192.22</v>
      </c>
      <c r="C38" s="42">
        <v>51936</v>
      </c>
      <c r="D38" s="42">
        <v>432212</v>
      </c>
      <c r="E38" s="42">
        <v>419426.43</v>
      </c>
      <c r="F38" s="46">
        <v>97.04</v>
      </c>
    </row>
    <row r="39" spans="1:6" x14ac:dyDescent="0.25">
      <c r="A39" s="43" t="s">
        <v>36</v>
      </c>
      <c r="B39" s="42">
        <v>32585.65</v>
      </c>
      <c r="C39" s="42">
        <v>34700</v>
      </c>
      <c r="D39" s="42">
        <v>403860</v>
      </c>
      <c r="E39" s="42">
        <v>395960.03</v>
      </c>
      <c r="F39" s="46">
        <v>98.04</v>
      </c>
    </row>
    <row r="40" spans="1:6" x14ac:dyDescent="0.25">
      <c r="A40" s="43" t="s">
        <v>45</v>
      </c>
      <c r="B40" s="42">
        <v>6606.57</v>
      </c>
      <c r="C40" s="42">
        <v>17236</v>
      </c>
      <c r="D40" s="42">
        <v>28352</v>
      </c>
      <c r="E40" s="42">
        <v>23466.400000000001</v>
      </c>
      <c r="F40" s="46">
        <v>82.77</v>
      </c>
    </row>
    <row r="41" spans="1:6" x14ac:dyDescent="0.25">
      <c r="A41" s="43" t="s">
        <v>10</v>
      </c>
      <c r="B41" s="42">
        <v>22563</v>
      </c>
      <c r="C41" s="43"/>
      <c r="D41" s="42">
        <v>6636</v>
      </c>
      <c r="E41" s="42">
        <v>6636</v>
      </c>
      <c r="F41" s="46">
        <v>100</v>
      </c>
    </row>
    <row r="42" spans="1:6" ht="26.25" x14ac:dyDescent="0.25">
      <c r="A42" s="43" t="s">
        <v>84</v>
      </c>
      <c r="B42" s="42">
        <v>6636</v>
      </c>
      <c r="C42" s="43"/>
      <c r="D42" s="42">
        <v>6636</v>
      </c>
      <c r="E42" s="42">
        <v>6636</v>
      </c>
      <c r="F42" s="46">
        <v>100</v>
      </c>
    </row>
    <row r="43" spans="1:6" ht="26.25" x14ac:dyDescent="0.25">
      <c r="A43" s="43" t="s">
        <v>90</v>
      </c>
      <c r="B43" s="42">
        <v>15927</v>
      </c>
      <c r="C43" s="43"/>
      <c r="D43" s="43"/>
      <c r="E43" s="43"/>
      <c r="F43" s="45"/>
    </row>
    <row r="44" spans="1:6" x14ac:dyDescent="0.25">
      <c r="A44" s="43" t="s">
        <v>98</v>
      </c>
      <c r="B44" s="42">
        <v>169293.48</v>
      </c>
      <c r="C44" s="42">
        <v>222692</v>
      </c>
      <c r="D44" s="42">
        <v>517359</v>
      </c>
      <c r="E44" s="42">
        <v>361395.79</v>
      </c>
      <c r="F44" s="46">
        <v>69.849999999999994</v>
      </c>
    </row>
    <row r="45" spans="1:6" x14ac:dyDescent="0.25">
      <c r="A45" s="43" t="s">
        <v>9</v>
      </c>
      <c r="B45" s="42">
        <v>169293.48</v>
      </c>
      <c r="C45" s="42">
        <v>214000</v>
      </c>
      <c r="D45" s="42">
        <v>498574</v>
      </c>
      <c r="E45" s="42">
        <v>359204.58</v>
      </c>
      <c r="F45" s="46">
        <v>72.05</v>
      </c>
    </row>
    <row r="46" spans="1:6" x14ac:dyDescent="0.25">
      <c r="A46" s="43" t="s">
        <v>36</v>
      </c>
      <c r="B46" s="42">
        <v>9767.02</v>
      </c>
      <c r="C46" s="42">
        <v>10000</v>
      </c>
      <c r="D46" s="42">
        <v>179575</v>
      </c>
      <c r="E46" s="42">
        <v>138138.35999999999</v>
      </c>
      <c r="F46" s="46">
        <v>76.930000000000007</v>
      </c>
    </row>
    <row r="47" spans="1:6" x14ac:dyDescent="0.25">
      <c r="A47" s="43" t="s">
        <v>45</v>
      </c>
      <c r="B47" s="42">
        <v>159526.46</v>
      </c>
      <c r="C47" s="42">
        <v>204000</v>
      </c>
      <c r="D47" s="42">
        <v>318467</v>
      </c>
      <c r="E47" s="42">
        <v>221066.22</v>
      </c>
      <c r="F47" s="46">
        <v>69.42</v>
      </c>
    </row>
    <row r="48" spans="1:6" x14ac:dyDescent="0.25">
      <c r="A48" s="43" t="s">
        <v>75</v>
      </c>
      <c r="B48" s="43"/>
      <c r="C48" s="43"/>
      <c r="D48" s="47">
        <v>532</v>
      </c>
      <c r="E48" s="43"/>
      <c r="F48" s="45"/>
    </row>
    <row r="49" spans="1:6" x14ac:dyDescent="0.25">
      <c r="A49" s="43" t="s">
        <v>10</v>
      </c>
      <c r="B49" s="43"/>
      <c r="C49" s="42">
        <v>8692</v>
      </c>
      <c r="D49" s="42">
        <v>18785</v>
      </c>
      <c r="E49" s="42">
        <v>2191.21</v>
      </c>
      <c r="F49" s="46">
        <v>11.66</v>
      </c>
    </row>
    <row r="50" spans="1:6" ht="26.25" x14ac:dyDescent="0.25">
      <c r="A50" s="43" t="s">
        <v>84</v>
      </c>
      <c r="B50" s="43"/>
      <c r="C50" s="43"/>
      <c r="D50" s="42">
        <v>10093</v>
      </c>
      <c r="E50" s="42">
        <v>2191.21</v>
      </c>
      <c r="F50" s="46">
        <v>21.71</v>
      </c>
    </row>
    <row r="51" spans="1:6" ht="26.25" x14ac:dyDescent="0.25">
      <c r="A51" s="43" t="s">
        <v>90</v>
      </c>
      <c r="B51" s="43"/>
      <c r="C51" s="42">
        <v>8692</v>
      </c>
      <c r="D51" s="42">
        <v>8692</v>
      </c>
      <c r="E51" s="43"/>
      <c r="F51" s="45"/>
    </row>
    <row r="52" spans="1:6" x14ac:dyDescent="0.25">
      <c r="A52" s="43" t="s">
        <v>97</v>
      </c>
      <c r="B52" s="47">
        <v>0</v>
      </c>
      <c r="C52" s="42">
        <v>14686</v>
      </c>
      <c r="D52" s="42">
        <v>14686</v>
      </c>
      <c r="E52" s="47">
        <v>0</v>
      </c>
      <c r="F52" s="46">
        <v>0</v>
      </c>
    </row>
    <row r="53" spans="1:6" x14ac:dyDescent="0.25">
      <c r="A53" s="43" t="s">
        <v>10</v>
      </c>
      <c r="B53" s="43"/>
      <c r="C53" s="42">
        <v>14686</v>
      </c>
      <c r="D53" s="42">
        <v>14686</v>
      </c>
      <c r="E53" s="43"/>
      <c r="F53" s="45"/>
    </row>
    <row r="54" spans="1:6" ht="26.25" x14ac:dyDescent="0.25">
      <c r="A54" s="43" t="s">
        <v>90</v>
      </c>
      <c r="B54" s="43"/>
      <c r="C54" s="42">
        <v>14686</v>
      </c>
      <c r="D54" s="42">
        <v>14686</v>
      </c>
      <c r="E54" s="43"/>
      <c r="F54" s="45"/>
    </row>
    <row r="55" spans="1:6" x14ac:dyDescent="0.25">
      <c r="A55" s="43" t="s">
        <v>165</v>
      </c>
      <c r="B55" s="47">
        <v>0</v>
      </c>
      <c r="C55" s="47">
        <v>0</v>
      </c>
      <c r="D55" s="42">
        <v>54900</v>
      </c>
      <c r="E55" s="42">
        <v>32342.3</v>
      </c>
      <c r="F55" s="46">
        <v>58.91</v>
      </c>
    </row>
    <row r="56" spans="1:6" x14ac:dyDescent="0.25">
      <c r="A56" s="43" t="s">
        <v>9</v>
      </c>
      <c r="B56" s="43"/>
      <c r="C56" s="43"/>
      <c r="D56" s="42">
        <v>54900</v>
      </c>
      <c r="E56" s="42">
        <v>32342.3</v>
      </c>
      <c r="F56" s="46">
        <v>58.91</v>
      </c>
    </row>
    <row r="57" spans="1:6" x14ac:dyDescent="0.25">
      <c r="A57" s="43" t="s">
        <v>36</v>
      </c>
      <c r="B57" s="43"/>
      <c r="C57" s="43"/>
      <c r="D57" s="42">
        <v>48300</v>
      </c>
      <c r="E57" s="42">
        <v>30809.97</v>
      </c>
      <c r="F57" s="46">
        <v>63.79</v>
      </c>
    </row>
    <row r="58" spans="1:6" x14ac:dyDescent="0.25">
      <c r="A58" s="43" t="s">
        <v>45</v>
      </c>
      <c r="B58" s="43"/>
      <c r="C58" s="43"/>
      <c r="D58" s="42">
        <v>6600</v>
      </c>
      <c r="E58" s="42">
        <v>1532.33</v>
      </c>
      <c r="F58" s="46">
        <v>23.22</v>
      </c>
    </row>
    <row r="59" spans="1:6" ht="26.25" x14ac:dyDescent="0.25">
      <c r="A59" s="43" t="s">
        <v>96</v>
      </c>
      <c r="B59" s="42">
        <v>26712.98</v>
      </c>
      <c r="C59" s="42">
        <v>78000</v>
      </c>
      <c r="D59" s="42">
        <v>37004</v>
      </c>
      <c r="E59" s="42">
        <v>20490.21</v>
      </c>
      <c r="F59" s="46">
        <v>55.37</v>
      </c>
    </row>
    <row r="60" spans="1:6" x14ac:dyDescent="0.25">
      <c r="A60" s="43" t="s">
        <v>9</v>
      </c>
      <c r="B60" s="42">
        <v>17495.169999999998</v>
      </c>
      <c r="C60" s="42">
        <v>48000</v>
      </c>
      <c r="D60" s="42">
        <v>24954</v>
      </c>
      <c r="E60" s="42">
        <v>8378.4500000000007</v>
      </c>
      <c r="F60" s="46">
        <v>33.58</v>
      </c>
    </row>
    <row r="61" spans="1:6" x14ac:dyDescent="0.25">
      <c r="A61" s="43" t="s">
        <v>36</v>
      </c>
      <c r="B61" s="43"/>
      <c r="C61" s="42">
        <v>24000</v>
      </c>
      <c r="D61" s="42">
        <v>4300</v>
      </c>
      <c r="E61" s="42">
        <v>2166.5700000000002</v>
      </c>
      <c r="F61" s="46">
        <v>50.39</v>
      </c>
    </row>
    <row r="62" spans="1:6" x14ac:dyDescent="0.25">
      <c r="A62" s="43" t="s">
        <v>45</v>
      </c>
      <c r="B62" s="42">
        <v>17495.169999999998</v>
      </c>
      <c r="C62" s="42">
        <v>24000</v>
      </c>
      <c r="D62" s="42">
        <v>20654</v>
      </c>
      <c r="E62" s="42">
        <v>6211.88</v>
      </c>
      <c r="F62" s="46">
        <v>30.08</v>
      </c>
    </row>
    <row r="63" spans="1:6" x14ac:dyDescent="0.25">
      <c r="A63" s="43" t="s">
        <v>10</v>
      </c>
      <c r="B63" s="42">
        <v>9217.81</v>
      </c>
      <c r="C63" s="42">
        <v>30000</v>
      </c>
      <c r="D63" s="42">
        <v>12050</v>
      </c>
      <c r="E63" s="42">
        <v>12111.76</v>
      </c>
      <c r="F63" s="46">
        <v>100.51</v>
      </c>
    </row>
    <row r="64" spans="1:6" ht="26.25" x14ac:dyDescent="0.25">
      <c r="A64" s="43" t="s">
        <v>84</v>
      </c>
      <c r="B64" s="42">
        <v>5327.23</v>
      </c>
      <c r="C64" s="42">
        <v>26000</v>
      </c>
      <c r="D64" s="42">
        <v>6000</v>
      </c>
      <c r="E64" s="42">
        <v>6070</v>
      </c>
      <c r="F64" s="46">
        <v>101.17</v>
      </c>
    </row>
    <row r="65" spans="1:6" ht="26.25" x14ac:dyDescent="0.25">
      <c r="A65" s="43" t="s">
        <v>90</v>
      </c>
      <c r="B65" s="42">
        <v>3890.58</v>
      </c>
      <c r="C65" s="42">
        <v>4000</v>
      </c>
      <c r="D65" s="42">
        <v>6050</v>
      </c>
      <c r="E65" s="42">
        <v>6041.76</v>
      </c>
      <c r="F65" s="46">
        <v>99.86</v>
      </c>
    </row>
    <row r="66" spans="1:6" x14ac:dyDescent="0.25">
      <c r="A66" s="43" t="s">
        <v>130</v>
      </c>
      <c r="B66" s="42">
        <v>79208.69</v>
      </c>
      <c r="C66" s="42">
        <v>111500</v>
      </c>
      <c r="D66" s="42">
        <v>241220</v>
      </c>
      <c r="E66" s="42">
        <v>169459.08</v>
      </c>
      <c r="F66" s="46">
        <v>70.25</v>
      </c>
    </row>
    <row r="67" spans="1:6" x14ac:dyDescent="0.25">
      <c r="A67" s="43" t="s">
        <v>9</v>
      </c>
      <c r="B67" s="42">
        <v>79208.69</v>
      </c>
      <c r="C67" s="42">
        <v>111500</v>
      </c>
      <c r="D67" s="42">
        <v>241220</v>
      </c>
      <c r="E67" s="42">
        <v>169459.08</v>
      </c>
      <c r="F67" s="46">
        <v>70.25</v>
      </c>
    </row>
    <row r="68" spans="1:6" x14ac:dyDescent="0.25">
      <c r="A68" s="43" t="s">
        <v>36</v>
      </c>
      <c r="B68" s="42">
        <v>72110.64</v>
      </c>
      <c r="C68" s="42">
        <v>85500</v>
      </c>
      <c r="D68" s="42">
        <v>199300</v>
      </c>
      <c r="E68" s="42">
        <v>159460.51</v>
      </c>
      <c r="F68" s="46">
        <v>80.010000000000005</v>
      </c>
    </row>
    <row r="69" spans="1:6" x14ac:dyDescent="0.25">
      <c r="A69" s="43" t="s">
        <v>45</v>
      </c>
      <c r="B69" s="42">
        <v>7098.05</v>
      </c>
      <c r="C69" s="42">
        <v>26000</v>
      </c>
      <c r="D69" s="42">
        <v>41920</v>
      </c>
      <c r="E69" s="42">
        <v>9998.57</v>
      </c>
      <c r="F69" s="46">
        <v>23.85</v>
      </c>
    </row>
    <row r="70" spans="1:6" x14ac:dyDescent="0.25">
      <c r="A70" s="43" t="s">
        <v>99</v>
      </c>
      <c r="B70" s="47">
        <v>0</v>
      </c>
      <c r="C70" s="42">
        <v>4000</v>
      </c>
      <c r="D70" s="42">
        <v>10000</v>
      </c>
      <c r="E70" s="47">
        <v>0</v>
      </c>
      <c r="F70" s="46">
        <v>0</v>
      </c>
    </row>
    <row r="71" spans="1:6" x14ac:dyDescent="0.25">
      <c r="A71" s="43" t="s">
        <v>9</v>
      </c>
      <c r="B71" s="43"/>
      <c r="C71" s="42">
        <v>4000</v>
      </c>
      <c r="D71" s="42">
        <v>7000</v>
      </c>
      <c r="E71" s="43"/>
      <c r="F71" s="45"/>
    </row>
    <row r="72" spans="1:6" x14ac:dyDescent="0.25">
      <c r="A72" s="43" t="s">
        <v>45</v>
      </c>
      <c r="B72" s="43"/>
      <c r="C72" s="42">
        <v>4000</v>
      </c>
      <c r="D72" s="42">
        <v>7000</v>
      </c>
      <c r="E72" s="43"/>
      <c r="F72" s="45"/>
    </row>
    <row r="73" spans="1:6" x14ac:dyDescent="0.25">
      <c r="A73" s="43" t="s">
        <v>10</v>
      </c>
      <c r="B73" s="43"/>
      <c r="C73" s="43"/>
      <c r="D73" s="42">
        <v>3000</v>
      </c>
      <c r="E73" s="43"/>
      <c r="F73" s="45"/>
    </row>
    <row r="74" spans="1:6" ht="26.25" x14ac:dyDescent="0.25">
      <c r="A74" s="43" t="s">
        <v>84</v>
      </c>
      <c r="B74" s="43"/>
      <c r="C74" s="43"/>
      <c r="D74" s="42">
        <v>3000</v>
      </c>
      <c r="E74" s="43"/>
      <c r="F74" s="45"/>
    </row>
    <row r="75" spans="1:6" ht="26.25" x14ac:dyDescent="0.25">
      <c r="A75" s="43" t="s">
        <v>102</v>
      </c>
      <c r="B75" s="47">
        <v>0</v>
      </c>
      <c r="C75" s="42">
        <v>21833</v>
      </c>
      <c r="D75" s="42">
        <v>55282</v>
      </c>
      <c r="E75" s="47">
        <v>446.04</v>
      </c>
      <c r="F75" s="46">
        <v>0.81</v>
      </c>
    </row>
    <row r="76" spans="1:6" x14ac:dyDescent="0.25">
      <c r="A76" s="43" t="s">
        <v>9</v>
      </c>
      <c r="B76" s="43"/>
      <c r="C76" s="43"/>
      <c r="D76" s="42">
        <v>25800</v>
      </c>
      <c r="E76" s="47">
        <v>446.04</v>
      </c>
      <c r="F76" s="46">
        <v>1.73</v>
      </c>
    </row>
    <row r="77" spans="1:6" x14ac:dyDescent="0.25">
      <c r="A77" s="43" t="s">
        <v>45</v>
      </c>
      <c r="B77" s="43"/>
      <c r="C77" s="43"/>
      <c r="D77" s="42">
        <v>25800</v>
      </c>
      <c r="E77" s="47">
        <v>446.04</v>
      </c>
      <c r="F77" s="46">
        <v>1.73</v>
      </c>
    </row>
    <row r="78" spans="1:6" x14ac:dyDescent="0.25">
      <c r="A78" s="43" t="s">
        <v>10</v>
      </c>
      <c r="B78" s="43"/>
      <c r="C78" s="42">
        <v>21833</v>
      </c>
      <c r="D78" s="42">
        <v>29482</v>
      </c>
      <c r="E78" s="43"/>
      <c r="F78" s="45"/>
    </row>
    <row r="79" spans="1:6" ht="26.25" x14ac:dyDescent="0.25">
      <c r="A79" s="43" t="s">
        <v>84</v>
      </c>
      <c r="B79" s="43"/>
      <c r="C79" s="42">
        <v>9000</v>
      </c>
      <c r="D79" s="42">
        <v>14000</v>
      </c>
      <c r="E79" s="43"/>
      <c r="F79" s="45"/>
    </row>
    <row r="80" spans="1:6" ht="26.25" x14ac:dyDescent="0.25">
      <c r="A80" s="43" t="s">
        <v>90</v>
      </c>
      <c r="B80" s="43"/>
      <c r="C80" s="42">
        <v>12833</v>
      </c>
      <c r="D80" s="42">
        <v>15482</v>
      </c>
      <c r="E80" s="43"/>
      <c r="F80" s="45"/>
    </row>
  </sheetData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3"/>
  <sheetViews>
    <sheetView workbookViewId="0">
      <selection activeCell="M10" sqref="M10"/>
    </sheetView>
  </sheetViews>
  <sheetFormatPr defaultRowHeight="15" x14ac:dyDescent="0.25"/>
  <cols>
    <col min="4" max="4" width="19.42578125" customWidth="1"/>
    <col min="5" max="5" width="11.42578125" customWidth="1"/>
    <col min="8" max="8" width="20.140625" customWidth="1"/>
    <col min="9" max="9" width="13.5703125" customWidth="1"/>
  </cols>
  <sheetData>
    <row r="1" spans="1:11" x14ac:dyDescent="0.25">
      <c r="A1" s="132" t="s">
        <v>214</v>
      </c>
      <c r="B1" s="132"/>
      <c r="C1" s="132"/>
      <c r="D1" s="132"/>
      <c r="E1" s="132"/>
      <c r="F1" s="132"/>
      <c r="G1" s="132"/>
      <c r="H1" s="132"/>
      <c r="I1" s="132"/>
      <c r="J1" s="97"/>
      <c r="K1" s="97"/>
    </row>
    <row r="2" spans="1:11" x14ac:dyDescent="0.25">
      <c r="A2" s="133" t="s">
        <v>0</v>
      </c>
      <c r="B2" s="133"/>
      <c r="C2" s="133"/>
      <c r="D2" s="133"/>
      <c r="E2" s="133"/>
      <c r="F2" s="133"/>
      <c r="G2" s="133"/>
      <c r="H2" s="134"/>
      <c r="I2" s="134"/>
      <c r="J2" s="97"/>
      <c r="K2" s="97"/>
    </row>
    <row r="3" spans="1:11" x14ac:dyDescent="0.25">
      <c r="A3" s="5"/>
      <c r="B3" s="5"/>
      <c r="C3" s="5"/>
      <c r="D3" s="5"/>
      <c r="E3" s="5"/>
      <c r="F3" s="5"/>
      <c r="G3" s="5"/>
      <c r="H3" s="6"/>
      <c r="I3" s="6"/>
      <c r="J3" s="97"/>
      <c r="K3" s="97"/>
    </row>
    <row r="4" spans="1:11" x14ac:dyDescent="0.25">
      <c r="A4" s="133" t="s">
        <v>106</v>
      </c>
      <c r="B4" s="135"/>
      <c r="C4" s="135"/>
      <c r="D4" s="135"/>
      <c r="E4" s="135"/>
      <c r="F4" s="135"/>
      <c r="G4" s="135"/>
      <c r="H4" s="135"/>
      <c r="I4" s="135"/>
      <c r="J4" s="97"/>
      <c r="K4" s="97"/>
    </row>
    <row r="5" spans="1:11" ht="38.25" x14ac:dyDescent="0.25">
      <c r="A5" s="7" t="s">
        <v>107</v>
      </c>
      <c r="B5" s="7" t="s">
        <v>108</v>
      </c>
      <c r="C5" s="7" t="s">
        <v>109</v>
      </c>
      <c r="D5" s="7" t="s">
        <v>110</v>
      </c>
      <c r="E5" s="7" t="s">
        <v>111</v>
      </c>
      <c r="F5" s="7" t="s">
        <v>112</v>
      </c>
      <c r="G5" s="7" t="s">
        <v>113</v>
      </c>
      <c r="H5" s="7" t="s">
        <v>114</v>
      </c>
      <c r="I5" s="7" t="s">
        <v>114</v>
      </c>
      <c r="J5" s="97"/>
      <c r="K5" s="97"/>
    </row>
    <row r="6" spans="1:11" x14ac:dyDescent="0.25">
      <c r="A6" s="136">
        <v>1</v>
      </c>
      <c r="B6" s="136"/>
      <c r="C6" s="136"/>
      <c r="D6" s="136"/>
      <c r="E6" s="8">
        <v>2</v>
      </c>
      <c r="F6" s="8">
        <v>3</v>
      </c>
      <c r="G6" s="8">
        <v>4</v>
      </c>
      <c r="H6" s="8" t="s">
        <v>115</v>
      </c>
      <c r="I6" s="8" t="s">
        <v>116</v>
      </c>
      <c r="J6" s="97"/>
      <c r="K6" s="97"/>
    </row>
    <row r="7" spans="1:11" ht="64.5" customHeight="1" x14ac:dyDescent="0.25">
      <c r="A7" s="7">
        <v>8</v>
      </c>
      <c r="B7" s="9"/>
      <c r="C7" s="9"/>
      <c r="D7" s="9" t="s">
        <v>117</v>
      </c>
      <c r="E7" s="10">
        <f>SUM(E8)</f>
        <v>0</v>
      </c>
      <c r="F7" s="10">
        <f t="shared" ref="F7:G9" si="0">SUM(F8)</f>
        <v>0</v>
      </c>
      <c r="G7" s="10">
        <f t="shared" si="0"/>
        <v>0</v>
      </c>
      <c r="H7" s="11">
        <v>0</v>
      </c>
      <c r="I7" s="11">
        <v>0</v>
      </c>
      <c r="J7" s="97"/>
      <c r="K7" s="97"/>
    </row>
    <row r="8" spans="1:11" ht="39" customHeight="1" x14ac:dyDescent="0.25">
      <c r="A8" s="12"/>
      <c r="B8" s="13">
        <v>84</v>
      </c>
      <c r="C8" s="14"/>
      <c r="D8" s="15" t="s">
        <v>118</v>
      </c>
      <c r="E8" s="16">
        <f>SUM(E9)</f>
        <v>0</v>
      </c>
      <c r="F8" s="16"/>
      <c r="G8" s="16">
        <f t="shared" si="0"/>
        <v>0</v>
      </c>
      <c r="H8" s="11">
        <v>0</v>
      </c>
      <c r="I8" s="11">
        <v>0</v>
      </c>
      <c r="J8" s="97"/>
      <c r="K8" s="97"/>
    </row>
    <row r="9" spans="1:11" ht="76.5" x14ac:dyDescent="0.25">
      <c r="A9" s="12"/>
      <c r="B9" s="17" t="s">
        <v>119</v>
      </c>
      <c r="C9" s="18"/>
      <c r="D9" s="19" t="s">
        <v>120</v>
      </c>
      <c r="E9" s="20">
        <f>SUM(E10)</f>
        <v>0</v>
      </c>
      <c r="F9" s="20"/>
      <c r="G9" s="20">
        <f t="shared" si="0"/>
        <v>0</v>
      </c>
      <c r="H9" s="11">
        <v>0</v>
      </c>
      <c r="I9" s="11"/>
      <c r="J9" s="97"/>
      <c r="K9" s="97"/>
    </row>
    <row r="10" spans="1:11" ht="57" customHeight="1" x14ac:dyDescent="0.25">
      <c r="A10" s="21"/>
      <c r="B10" s="22">
        <v>8422</v>
      </c>
      <c r="C10" s="23"/>
      <c r="D10" s="24" t="s">
        <v>121</v>
      </c>
      <c r="E10" s="25"/>
      <c r="F10" s="25"/>
      <c r="G10" s="26"/>
      <c r="H10" s="27">
        <v>0</v>
      </c>
      <c r="I10" s="27"/>
      <c r="J10" s="97"/>
      <c r="K10" s="97"/>
    </row>
    <row r="11" spans="1:11" ht="25.5" x14ac:dyDescent="0.25">
      <c r="A11" s="28"/>
      <c r="B11" s="29"/>
      <c r="C11" s="30">
        <v>81</v>
      </c>
      <c r="D11" s="31" t="s">
        <v>122</v>
      </c>
      <c r="E11" s="32">
        <f>SUM(E7)</f>
        <v>0</v>
      </c>
      <c r="F11" s="32">
        <f t="shared" ref="F11:G11" si="1">SUM(F7)</f>
        <v>0</v>
      </c>
      <c r="G11" s="32">
        <f t="shared" si="1"/>
        <v>0</v>
      </c>
      <c r="H11" s="11">
        <v>0</v>
      </c>
      <c r="I11" s="11">
        <v>0</v>
      </c>
      <c r="J11" s="97"/>
      <c r="K11" s="97"/>
    </row>
    <row r="12" spans="1:11" ht="38.25" x14ac:dyDescent="0.25">
      <c r="A12" s="12">
        <v>5</v>
      </c>
      <c r="B12" s="33"/>
      <c r="C12" s="34"/>
      <c r="D12" s="35" t="s">
        <v>123</v>
      </c>
      <c r="E12" s="36">
        <f>SUM(E13)</f>
        <v>0</v>
      </c>
      <c r="F12" s="36">
        <f t="shared" ref="F12:G14" si="2">SUM(F13)</f>
        <v>0</v>
      </c>
      <c r="G12" s="36">
        <f t="shared" si="2"/>
        <v>0</v>
      </c>
      <c r="H12" s="11">
        <v>0</v>
      </c>
      <c r="I12" s="11">
        <v>0</v>
      </c>
      <c r="J12" s="97"/>
      <c r="K12" s="97"/>
    </row>
    <row r="13" spans="1:11" ht="60.75" customHeight="1" x14ac:dyDescent="0.25">
      <c r="A13" s="37"/>
      <c r="B13" s="37">
        <v>54</v>
      </c>
      <c r="C13" s="34"/>
      <c r="D13" s="35" t="s">
        <v>124</v>
      </c>
      <c r="E13" s="36">
        <f>SUM(E14)</f>
        <v>0</v>
      </c>
      <c r="F13" s="36"/>
      <c r="G13" s="36">
        <f t="shared" si="2"/>
        <v>0</v>
      </c>
      <c r="H13" s="11">
        <v>0</v>
      </c>
      <c r="I13" s="11">
        <v>0</v>
      </c>
      <c r="J13" s="97"/>
      <c r="K13" s="97"/>
    </row>
    <row r="14" spans="1:11" ht="87" customHeight="1" x14ac:dyDescent="0.25">
      <c r="A14" s="37"/>
      <c r="B14" s="37" t="s">
        <v>125</v>
      </c>
      <c r="C14" s="34"/>
      <c r="D14" s="36" t="s">
        <v>126</v>
      </c>
      <c r="E14" s="36">
        <f>SUM(E15)</f>
        <v>0</v>
      </c>
      <c r="F14" s="36"/>
      <c r="G14" s="36">
        <f t="shared" si="2"/>
        <v>0</v>
      </c>
      <c r="H14" s="11">
        <v>0</v>
      </c>
      <c r="I14" s="11"/>
      <c r="J14" s="97"/>
      <c r="K14" s="97"/>
    </row>
    <row r="15" spans="1:11" ht="75.75" customHeight="1" x14ac:dyDescent="0.25">
      <c r="A15" s="38"/>
      <c r="B15" s="38" t="s">
        <v>127</v>
      </c>
      <c r="C15" s="39"/>
      <c r="D15" s="40" t="s">
        <v>128</v>
      </c>
      <c r="E15" s="40"/>
      <c r="F15" s="40"/>
      <c r="G15" s="41"/>
      <c r="H15" s="11">
        <v>0</v>
      </c>
      <c r="I15" s="11"/>
      <c r="J15" s="97"/>
      <c r="K15" s="97"/>
    </row>
    <row r="16" spans="1:11" ht="39" customHeight="1" x14ac:dyDescent="0.25">
      <c r="A16" s="28"/>
      <c r="B16" s="29"/>
      <c r="C16" s="30">
        <v>11</v>
      </c>
      <c r="D16" s="31" t="s">
        <v>129</v>
      </c>
      <c r="E16" s="32">
        <f>SUM(E12)</f>
        <v>0</v>
      </c>
      <c r="F16" s="32">
        <f t="shared" ref="F16:G16" si="3">SUM(F12)</f>
        <v>0</v>
      </c>
      <c r="G16" s="32">
        <f t="shared" si="3"/>
        <v>0</v>
      </c>
      <c r="H16" s="11">
        <v>0</v>
      </c>
      <c r="I16" s="11">
        <v>0</v>
      </c>
      <c r="J16" s="97"/>
      <c r="K16" s="97"/>
    </row>
    <row r="17" spans="1:11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7"/>
      <c r="K17" s="97"/>
    </row>
    <row r="18" spans="1:11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7"/>
      <c r="K18" s="97"/>
    </row>
    <row r="19" spans="1:11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7"/>
      <c r="K19" s="97"/>
    </row>
    <row r="20" spans="1:11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7"/>
      <c r="K20" s="97"/>
    </row>
    <row r="21" spans="1:11" x14ac:dyDescent="0.25">
      <c r="A21" s="86"/>
      <c r="B21" s="86"/>
      <c r="C21" s="86"/>
      <c r="D21" s="86"/>
      <c r="E21" s="86"/>
      <c r="F21" s="86"/>
      <c r="G21" s="86"/>
      <c r="H21" s="86"/>
      <c r="I21" s="86"/>
    </row>
    <row r="22" spans="1:11" ht="15.75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11" ht="15.75" x14ac:dyDescent="0.25">
      <c r="A23" s="4"/>
      <c r="B23" s="4"/>
      <c r="C23" s="4"/>
      <c r="D23" s="4"/>
      <c r="E23" s="4"/>
      <c r="F23" s="4"/>
      <c r="G23" s="4"/>
      <c r="H23" s="4"/>
      <c r="I23" s="4"/>
    </row>
  </sheetData>
  <mergeCells count="4">
    <mergeCell ref="A1:I1"/>
    <mergeCell ref="A2:I2"/>
    <mergeCell ref="A4:I4"/>
    <mergeCell ref="A6:D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08F99-2730-4032-B6CB-C779D12D8E9C}">
  <dimension ref="A1:F152"/>
  <sheetViews>
    <sheetView topLeftCell="A139" workbookViewId="0">
      <selection activeCell="H3" sqref="H3"/>
    </sheetView>
  </sheetViews>
  <sheetFormatPr defaultRowHeight="15" x14ac:dyDescent="0.25"/>
  <cols>
    <col min="1" max="1" width="28.42578125" customWidth="1"/>
    <col min="2" max="2" width="21" customWidth="1"/>
    <col min="3" max="3" width="19.5703125" customWidth="1"/>
    <col min="4" max="4" width="18" customWidth="1"/>
    <col min="5" max="5" width="17.85546875" customWidth="1"/>
    <col min="6" max="6" width="11.7109375" customWidth="1"/>
  </cols>
  <sheetData>
    <row r="1" spans="1:6" ht="15.75" thickBot="1" x14ac:dyDescent="0.3"/>
    <row r="2" spans="1:6" ht="51.75" thickBot="1" x14ac:dyDescent="0.3">
      <c r="A2" s="83" t="s">
        <v>4</v>
      </c>
      <c r="B2" s="83" t="s">
        <v>103</v>
      </c>
      <c r="C2" s="83" t="s">
        <v>104</v>
      </c>
      <c r="D2" s="83" t="s">
        <v>160</v>
      </c>
      <c r="E2" s="83" t="s">
        <v>161</v>
      </c>
      <c r="F2" s="83" t="s">
        <v>195</v>
      </c>
    </row>
    <row r="3" spans="1:6" ht="26.25" x14ac:dyDescent="0.25">
      <c r="A3" s="45" t="s">
        <v>105</v>
      </c>
      <c r="B3" s="44">
        <v>4310074.79</v>
      </c>
      <c r="C3" s="44">
        <v>4887436</v>
      </c>
      <c r="D3" s="44">
        <v>8393719.4299999997</v>
      </c>
      <c r="E3" s="44">
        <v>6779275.5599999996</v>
      </c>
      <c r="F3" s="84">
        <v>80.77</v>
      </c>
    </row>
    <row r="4" spans="1:6" ht="39" x14ac:dyDescent="0.25">
      <c r="A4" s="45" t="s">
        <v>206</v>
      </c>
      <c r="B4" s="44">
        <v>4310074.79</v>
      </c>
      <c r="C4" s="44">
        <v>4887436</v>
      </c>
      <c r="D4" s="44">
        <v>8393719.4299999997</v>
      </c>
      <c r="E4" s="44">
        <v>6779275.5599999996</v>
      </c>
      <c r="F4" s="84">
        <v>80.77</v>
      </c>
    </row>
    <row r="5" spans="1:6" ht="26.25" x14ac:dyDescent="0.25">
      <c r="A5" s="45" t="s">
        <v>207</v>
      </c>
      <c r="B5" s="44">
        <v>4310074.79</v>
      </c>
      <c r="C5" s="44">
        <v>4887436</v>
      </c>
      <c r="D5" s="44">
        <v>8393719.4299999997</v>
      </c>
      <c r="E5" s="44">
        <v>6779275.5599999996</v>
      </c>
      <c r="F5" s="84">
        <v>80.77</v>
      </c>
    </row>
    <row r="6" spans="1:6" ht="26.25" x14ac:dyDescent="0.25">
      <c r="A6" s="43" t="s">
        <v>208</v>
      </c>
      <c r="B6" s="42">
        <v>3918688.42</v>
      </c>
      <c r="C6" s="42">
        <v>3919475</v>
      </c>
      <c r="D6" s="42">
        <v>6444933.04</v>
      </c>
      <c r="E6" s="42">
        <v>5554765.6699999999</v>
      </c>
      <c r="F6" s="84">
        <v>86.19</v>
      </c>
    </row>
    <row r="7" spans="1:6" x14ac:dyDescent="0.25">
      <c r="A7" s="43" t="s">
        <v>209</v>
      </c>
      <c r="B7" s="42">
        <v>105921.67</v>
      </c>
      <c r="C7" s="42">
        <v>587500</v>
      </c>
      <c r="D7" s="42">
        <v>676224</v>
      </c>
      <c r="E7" s="42">
        <v>189949.29</v>
      </c>
      <c r="F7" s="84">
        <v>28.09</v>
      </c>
    </row>
    <row r="8" spans="1:6" x14ac:dyDescent="0.25">
      <c r="A8" s="43" t="s">
        <v>210</v>
      </c>
      <c r="B8" s="47">
        <v>0</v>
      </c>
      <c r="C8" s="42">
        <v>4000</v>
      </c>
      <c r="D8" s="42">
        <v>10000</v>
      </c>
      <c r="E8" s="47">
        <v>0</v>
      </c>
      <c r="F8" s="84">
        <v>0</v>
      </c>
    </row>
    <row r="9" spans="1:6" ht="26.25" x14ac:dyDescent="0.25">
      <c r="A9" s="43" t="s">
        <v>211</v>
      </c>
      <c r="B9" s="47">
        <v>0</v>
      </c>
      <c r="C9" s="42">
        <v>21833</v>
      </c>
      <c r="D9" s="42">
        <v>55282</v>
      </c>
      <c r="E9" s="47">
        <v>446.04</v>
      </c>
      <c r="F9" s="84">
        <v>0.81</v>
      </c>
    </row>
    <row r="10" spans="1:6" x14ac:dyDescent="0.25">
      <c r="A10" s="45" t="s">
        <v>212</v>
      </c>
      <c r="B10" s="44">
        <v>4310074.79</v>
      </c>
      <c r="C10" s="44">
        <v>4887436</v>
      </c>
      <c r="D10" s="44">
        <v>8393719.4299999997</v>
      </c>
      <c r="E10" s="44">
        <v>6779275.5599999996</v>
      </c>
      <c r="F10" s="84">
        <v>80.77</v>
      </c>
    </row>
    <row r="11" spans="1:6" x14ac:dyDescent="0.25">
      <c r="A11" s="45" t="s">
        <v>213</v>
      </c>
      <c r="B11" s="44">
        <v>4310074.79</v>
      </c>
      <c r="C11" s="44">
        <v>4887436</v>
      </c>
      <c r="D11" s="44">
        <v>8393719.4299999997</v>
      </c>
      <c r="E11" s="44">
        <v>6779275.5599999996</v>
      </c>
      <c r="F11" s="84">
        <v>80.77</v>
      </c>
    </row>
    <row r="12" spans="1:6" x14ac:dyDescent="0.25">
      <c r="A12" s="43" t="s">
        <v>101</v>
      </c>
      <c r="B12" s="42">
        <v>54416</v>
      </c>
      <c r="C12" s="42">
        <v>80000</v>
      </c>
      <c r="D12" s="42">
        <v>251073.39</v>
      </c>
      <c r="E12" s="42">
        <v>246656.34</v>
      </c>
      <c r="F12" s="84">
        <v>98.24</v>
      </c>
    </row>
    <row r="13" spans="1:6" x14ac:dyDescent="0.25">
      <c r="A13" s="43" t="s">
        <v>9</v>
      </c>
      <c r="B13" s="42">
        <v>54416</v>
      </c>
      <c r="C13" s="42">
        <v>80000</v>
      </c>
      <c r="D13" s="42">
        <v>126584.55</v>
      </c>
      <c r="E13" s="42">
        <v>125619.14</v>
      </c>
      <c r="F13" s="84">
        <v>99.24</v>
      </c>
    </row>
    <row r="14" spans="1:6" x14ac:dyDescent="0.25">
      <c r="A14" s="43" t="s">
        <v>45</v>
      </c>
      <c r="B14" s="42">
        <v>54416</v>
      </c>
      <c r="C14" s="42">
        <v>80000</v>
      </c>
      <c r="D14" s="42">
        <v>126584.55</v>
      </c>
      <c r="E14" s="42">
        <v>125619.14</v>
      </c>
      <c r="F14" s="84">
        <v>99.24</v>
      </c>
    </row>
    <row r="15" spans="1:6" x14ac:dyDescent="0.25">
      <c r="A15" s="43" t="s">
        <v>58</v>
      </c>
      <c r="B15" s="42">
        <v>54416</v>
      </c>
      <c r="C15" s="42">
        <v>80000</v>
      </c>
      <c r="D15" s="42">
        <v>126584.55</v>
      </c>
      <c r="E15" s="42">
        <v>125619.14</v>
      </c>
      <c r="F15" s="84">
        <v>99.24</v>
      </c>
    </row>
    <row r="16" spans="1:6" ht="26.25" x14ac:dyDescent="0.25">
      <c r="A16" s="43" t="s">
        <v>10</v>
      </c>
      <c r="B16" s="43"/>
      <c r="C16" s="43"/>
      <c r="D16" s="42">
        <v>124488.84</v>
      </c>
      <c r="E16" s="42">
        <v>121037.2</v>
      </c>
      <c r="F16" s="84">
        <v>97.23</v>
      </c>
    </row>
    <row r="17" spans="1:6" ht="39" x14ac:dyDescent="0.25">
      <c r="A17" s="43" t="s">
        <v>84</v>
      </c>
      <c r="B17" s="43"/>
      <c r="C17" s="43"/>
      <c r="D17" s="42">
        <v>63288.84</v>
      </c>
      <c r="E17" s="42">
        <v>59837.2</v>
      </c>
      <c r="F17" s="84">
        <v>94.55</v>
      </c>
    </row>
    <row r="18" spans="1:6" x14ac:dyDescent="0.25">
      <c r="A18" s="43" t="s">
        <v>85</v>
      </c>
      <c r="B18" s="43"/>
      <c r="C18" s="43"/>
      <c r="D18" s="42">
        <v>24656.82</v>
      </c>
      <c r="E18" s="42">
        <v>24197.200000000001</v>
      </c>
      <c r="F18" s="84">
        <v>98.14</v>
      </c>
    </row>
    <row r="19" spans="1:6" x14ac:dyDescent="0.25">
      <c r="A19" s="43" t="s">
        <v>88</v>
      </c>
      <c r="B19" s="43"/>
      <c r="C19" s="43"/>
      <c r="D19" s="42">
        <v>38632.019999999997</v>
      </c>
      <c r="E19" s="42">
        <v>35640</v>
      </c>
      <c r="F19" s="84">
        <v>92.26</v>
      </c>
    </row>
    <row r="20" spans="1:6" ht="39" x14ac:dyDescent="0.25">
      <c r="A20" s="43" t="s">
        <v>90</v>
      </c>
      <c r="B20" s="43"/>
      <c r="C20" s="43"/>
      <c r="D20" s="42">
        <v>61200</v>
      </c>
      <c r="E20" s="42">
        <v>61200</v>
      </c>
      <c r="F20" s="84">
        <v>100</v>
      </c>
    </row>
    <row r="21" spans="1:6" ht="26.25" x14ac:dyDescent="0.25">
      <c r="A21" s="43" t="s">
        <v>91</v>
      </c>
      <c r="B21" s="43"/>
      <c r="C21" s="43"/>
      <c r="D21" s="42">
        <v>61200</v>
      </c>
      <c r="E21" s="42">
        <v>61200</v>
      </c>
      <c r="F21" s="84">
        <v>100</v>
      </c>
    </row>
    <row r="22" spans="1:6" ht="26.25" x14ac:dyDescent="0.25">
      <c r="A22" s="43" t="s">
        <v>97</v>
      </c>
      <c r="B22" s="42">
        <v>122486.82</v>
      </c>
      <c r="C22" s="42">
        <v>125000</v>
      </c>
      <c r="D22" s="42">
        <v>285364</v>
      </c>
      <c r="E22" s="42">
        <v>239500.05</v>
      </c>
      <c r="F22" s="84">
        <v>83.93</v>
      </c>
    </row>
    <row r="23" spans="1:6" x14ac:dyDescent="0.25">
      <c r="A23" s="43" t="s">
        <v>9</v>
      </c>
      <c r="B23" s="42">
        <v>122486.82</v>
      </c>
      <c r="C23" s="42">
        <v>125000</v>
      </c>
      <c r="D23" s="42">
        <v>285364</v>
      </c>
      <c r="E23" s="42">
        <v>239500.05</v>
      </c>
      <c r="F23" s="84">
        <v>83.93</v>
      </c>
    </row>
    <row r="24" spans="1:6" x14ac:dyDescent="0.25">
      <c r="A24" s="43" t="s">
        <v>36</v>
      </c>
      <c r="B24" s="42">
        <v>93487.16</v>
      </c>
      <c r="C24" s="42">
        <v>95000</v>
      </c>
      <c r="D24" s="42">
        <v>248500</v>
      </c>
      <c r="E24" s="42">
        <v>234001.32</v>
      </c>
      <c r="F24" s="84">
        <v>94.17</v>
      </c>
    </row>
    <row r="25" spans="1:6" x14ac:dyDescent="0.25">
      <c r="A25" s="43" t="s">
        <v>37</v>
      </c>
      <c r="B25" s="42">
        <v>68487.16</v>
      </c>
      <c r="C25" s="42">
        <v>70000</v>
      </c>
      <c r="D25" s="42">
        <v>198500</v>
      </c>
      <c r="E25" s="42">
        <v>192810.35</v>
      </c>
      <c r="F25" s="84">
        <v>97.13</v>
      </c>
    </row>
    <row r="26" spans="1:6" ht="26.25" x14ac:dyDescent="0.25">
      <c r="A26" s="43" t="s">
        <v>41</v>
      </c>
      <c r="B26" s="42">
        <v>25000</v>
      </c>
      <c r="C26" s="42">
        <v>25000</v>
      </c>
      <c r="D26" s="42">
        <v>47000</v>
      </c>
      <c r="E26" s="42">
        <v>40367.94</v>
      </c>
      <c r="F26" s="84">
        <v>85.89</v>
      </c>
    </row>
    <row r="27" spans="1:6" x14ac:dyDescent="0.25">
      <c r="A27" s="43" t="s">
        <v>43</v>
      </c>
      <c r="B27" s="43"/>
      <c r="C27" s="43"/>
      <c r="D27" s="42">
        <v>3000</v>
      </c>
      <c r="E27" s="47">
        <v>823.03</v>
      </c>
      <c r="F27" s="84">
        <v>27.43</v>
      </c>
    </row>
    <row r="28" spans="1:6" x14ac:dyDescent="0.25">
      <c r="A28" s="43" t="s">
        <v>45</v>
      </c>
      <c r="B28" s="42">
        <v>28999.66</v>
      </c>
      <c r="C28" s="42">
        <v>30000</v>
      </c>
      <c r="D28" s="42">
        <v>36664</v>
      </c>
      <c r="E28" s="42">
        <v>5498.73</v>
      </c>
      <c r="F28" s="84">
        <v>15</v>
      </c>
    </row>
    <row r="29" spans="1:6" ht="26.25" x14ac:dyDescent="0.25">
      <c r="A29" s="43" t="s">
        <v>51</v>
      </c>
      <c r="B29" s="42">
        <v>28999.66</v>
      </c>
      <c r="C29" s="42">
        <v>30000</v>
      </c>
      <c r="D29" s="42">
        <v>30000</v>
      </c>
      <c r="E29" s="42">
        <v>4389.66</v>
      </c>
      <c r="F29" s="84">
        <v>14.63</v>
      </c>
    </row>
    <row r="30" spans="1:6" x14ac:dyDescent="0.25">
      <c r="A30" s="43" t="s">
        <v>58</v>
      </c>
      <c r="B30" s="43"/>
      <c r="C30" s="43"/>
      <c r="D30" s="42">
        <v>6664</v>
      </c>
      <c r="E30" s="42">
        <v>1109.07</v>
      </c>
      <c r="F30" s="84">
        <v>16.64</v>
      </c>
    </row>
    <row r="31" spans="1:6" x14ac:dyDescent="0.25">
      <c r="A31" s="43" t="s">
        <v>75</v>
      </c>
      <c r="B31" s="43"/>
      <c r="C31" s="43"/>
      <c r="D31" s="47">
        <v>200</v>
      </c>
      <c r="E31" s="43"/>
      <c r="F31" s="85"/>
    </row>
    <row r="32" spans="1:6" ht="26.25" x14ac:dyDescent="0.25">
      <c r="A32" s="43" t="s">
        <v>76</v>
      </c>
      <c r="B32" s="43"/>
      <c r="C32" s="43"/>
      <c r="D32" s="47">
        <v>200</v>
      </c>
      <c r="E32" s="43"/>
      <c r="F32" s="85"/>
    </row>
    <row r="33" spans="1:6" ht="26.25" x14ac:dyDescent="0.25">
      <c r="A33" s="43" t="s">
        <v>95</v>
      </c>
      <c r="B33" s="42">
        <v>3796201.6</v>
      </c>
      <c r="C33" s="42">
        <v>3779789</v>
      </c>
      <c r="D33" s="42">
        <v>6089983.04</v>
      </c>
      <c r="E33" s="42">
        <v>5282923.32</v>
      </c>
      <c r="F33" s="84">
        <v>86.75</v>
      </c>
    </row>
    <row r="34" spans="1:6" x14ac:dyDescent="0.25">
      <c r="A34" s="43" t="s">
        <v>9</v>
      </c>
      <c r="B34" s="42">
        <v>3709172.61</v>
      </c>
      <c r="C34" s="42">
        <v>3508000</v>
      </c>
      <c r="D34" s="42">
        <v>5902872.1600000001</v>
      </c>
      <c r="E34" s="42">
        <v>5189550.47</v>
      </c>
      <c r="F34" s="84">
        <v>87.92</v>
      </c>
    </row>
    <row r="35" spans="1:6" x14ac:dyDescent="0.25">
      <c r="A35" s="43" t="s">
        <v>36</v>
      </c>
      <c r="B35" s="42">
        <v>3071665.72</v>
      </c>
      <c r="C35" s="42">
        <v>2830000</v>
      </c>
      <c r="D35" s="42">
        <v>4680785</v>
      </c>
      <c r="E35" s="42">
        <v>4178154.61</v>
      </c>
      <c r="F35" s="84">
        <v>89.26</v>
      </c>
    </row>
    <row r="36" spans="1:6" x14ac:dyDescent="0.25">
      <c r="A36" s="43" t="s">
        <v>37</v>
      </c>
      <c r="B36" s="42">
        <v>2580604.37</v>
      </c>
      <c r="C36" s="42">
        <v>2440000</v>
      </c>
      <c r="D36" s="42">
        <v>3844333</v>
      </c>
      <c r="E36" s="42">
        <v>3435397.6</v>
      </c>
      <c r="F36" s="84">
        <v>89.36</v>
      </c>
    </row>
    <row r="37" spans="1:6" ht="26.25" x14ac:dyDescent="0.25">
      <c r="A37" s="43" t="s">
        <v>41</v>
      </c>
      <c r="B37" s="42">
        <v>94552.14</v>
      </c>
      <c r="C37" s="42">
        <v>70000</v>
      </c>
      <c r="D37" s="42">
        <v>182700</v>
      </c>
      <c r="E37" s="42">
        <v>141958.51</v>
      </c>
      <c r="F37" s="84">
        <v>77.7</v>
      </c>
    </row>
    <row r="38" spans="1:6" x14ac:dyDescent="0.25">
      <c r="A38" s="43" t="s">
        <v>43</v>
      </c>
      <c r="B38" s="42">
        <v>396509.21</v>
      </c>
      <c r="C38" s="42">
        <v>320000</v>
      </c>
      <c r="D38" s="42">
        <v>653752</v>
      </c>
      <c r="E38" s="42">
        <v>600798.5</v>
      </c>
      <c r="F38" s="84">
        <v>91.9</v>
      </c>
    </row>
    <row r="39" spans="1:6" x14ac:dyDescent="0.25">
      <c r="A39" s="43" t="s">
        <v>45</v>
      </c>
      <c r="B39" s="42">
        <v>631979.29</v>
      </c>
      <c r="C39" s="42">
        <v>660000</v>
      </c>
      <c r="D39" s="42">
        <v>1195966.1599999999</v>
      </c>
      <c r="E39" s="42">
        <v>1002382.17</v>
      </c>
      <c r="F39" s="84">
        <v>83.81</v>
      </c>
    </row>
    <row r="40" spans="1:6" ht="26.25" x14ac:dyDescent="0.25">
      <c r="A40" s="43" t="s">
        <v>46</v>
      </c>
      <c r="B40" s="42">
        <v>39536.720000000001</v>
      </c>
      <c r="C40" s="42">
        <v>70000</v>
      </c>
      <c r="D40" s="42">
        <v>125417</v>
      </c>
      <c r="E40" s="42">
        <v>85458.31</v>
      </c>
      <c r="F40" s="84">
        <v>68.14</v>
      </c>
    </row>
    <row r="41" spans="1:6" ht="26.25" x14ac:dyDescent="0.25">
      <c r="A41" s="43" t="s">
        <v>51</v>
      </c>
      <c r="B41" s="42">
        <v>163921.14000000001</v>
      </c>
      <c r="C41" s="42">
        <v>200000</v>
      </c>
      <c r="D41" s="42">
        <v>443063</v>
      </c>
      <c r="E41" s="42">
        <v>321736.52</v>
      </c>
      <c r="F41" s="84">
        <v>72.62</v>
      </c>
    </row>
    <row r="42" spans="1:6" x14ac:dyDescent="0.25">
      <c r="A42" s="43" t="s">
        <v>58</v>
      </c>
      <c r="B42" s="42">
        <v>405071.2</v>
      </c>
      <c r="C42" s="42">
        <v>360000</v>
      </c>
      <c r="D42" s="42">
        <v>567222.16</v>
      </c>
      <c r="E42" s="42">
        <v>545877.01</v>
      </c>
      <c r="F42" s="84">
        <v>96.24</v>
      </c>
    </row>
    <row r="43" spans="1:6" ht="26.25" x14ac:dyDescent="0.25">
      <c r="A43" s="43" t="s">
        <v>68</v>
      </c>
      <c r="B43" s="42">
        <v>23450.23</v>
      </c>
      <c r="C43" s="42">
        <v>30000</v>
      </c>
      <c r="D43" s="42">
        <v>60264</v>
      </c>
      <c r="E43" s="42">
        <v>49310.33</v>
      </c>
      <c r="F43" s="84">
        <v>81.819999999999993</v>
      </c>
    </row>
    <row r="44" spans="1:6" x14ac:dyDescent="0.25">
      <c r="A44" s="43" t="s">
        <v>75</v>
      </c>
      <c r="B44" s="42">
        <v>4041.41</v>
      </c>
      <c r="C44" s="42">
        <v>7000</v>
      </c>
      <c r="D44" s="42">
        <v>12896</v>
      </c>
      <c r="E44" s="42">
        <v>8356.85</v>
      </c>
      <c r="F44" s="84">
        <v>64.8</v>
      </c>
    </row>
    <row r="45" spans="1:6" ht="26.25" x14ac:dyDescent="0.25">
      <c r="A45" s="43" t="s">
        <v>76</v>
      </c>
      <c r="B45" s="42">
        <v>4041.41</v>
      </c>
      <c r="C45" s="42">
        <v>7000</v>
      </c>
      <c r="D45" s="42">
        <v>12896</v>
      </c>
      <c r="E45" s="42">
        <v>8356.85</v>
      </c>
      <c r="F45" s="84">
        <v>64.8</v>
      </c>
    </row>
    <row r="46" spans="1:6" ht="39" x14ac:dyDescent="0.25">
      <c r="A46" s="43" t="s">
        <v>163</v>
      </c>
      <c r="B46" s="43"/>
      <c r="C46" s="42">
        <v>6000</v>
      </c>
      <c r="D46" s="42">
        <v>6000</v>
      </c>
      <c r="E46" s="43"/>
      <c r="F46" s="85"/>
    </row>
    <row r="47" spans="1:6" ht="39" x14ac:dyDescent="0.25">
      <c r="A47" s="43" t="s">
        <v>164</v>
      </c>
      <c r="B47" s="43"/>
      <c r="C47" s="42">
        <v>6000</v>
      </c>
      <c r="D47" s="42">
        <v>6000</v>
      </c>
      <c r="E47" s="43"/>
      <c r="F47" s="85"/>
    </row>
    <row r="48" spans="1:6" x14ac:dyDescent="0.25">
      <c r="A48" s="43" t="s">
        <v>79</v>
      </c>
      <c r="B48" s="42">
        <v>1486.19</v>
      </c>
      <c r="C48" s="42">
        <v>5000</v>
      </c>
      <c r="D48" s="42">
        <v>7225</v>
      </c>
      <c r="E48" s="47">
        <v>656.84</v>
      </c>
      <c r="F48" s="84">
        <v>9.09</v>
      </c>
    </row>
    <row r="49" spans="1:6" ht="26.25" x14ac:dyDescent="0.25">
      <c r="A49" s="43" t="s">
        <v>80</v>
      </c>
      <c r="B49" s="42">
        <v>1486.19</v>
      </c>
      <c r="C49" s="42">
        <v>5000</v>
      </c>
      <c r="D49" s="42">
        <v>7225</v>
      </c>
      <c r="E49" s="47">
        <v>656.84</v>
      </c>
      <c r="F49" s="84">
        <v>9.09</v>
      </c>
    </row>
    <row r="50" spans="1:6" ht="26.25" x14ac:dyDescent="0.25">
      <c r="A50" s="43" t="s">
        <v>10</v>
      </c>
      <c r="B50" s="42">
        <v>87028.99</v>
      </c>
      <c r="C50" s="42">
        <v>271789</v>
      </c>
      <c r="D50" s="42">
        <v>187110.88</v>
      </c>
      <c r="E50" s="42">
        <v>93372.85</v>
      </c>
      <c r="F50" s="84">
        <v>49.9</v>
      </c>
    </row>
    <row r="51" spans="1:6" ht="39" x14ac:dyDescent="0.25">
      <c r="A51" s="43" t="s">
        <v>83</v>
      </c>
      <c r="B51" s="47">
        <v>550</v>
      </c>
      <c r="C51" s="42">
        <v>3000</v>
      </c>
      <c r="D51" s="42">
        <v>4000</v>
      </c>
      <c r="E51" s="43"/>
      <c r="F51" s="85"/>
    </row>
    <row r="52" spans="1:6" x14ac:dyDescent="0.25">
      <c r="A52" s="43" t="s">
        <v>157</v>
      </c>
      <c r="B52" s="47">
        <v>550</v>
      </c>
      <c r="C52" s="42">
        <v>3000</v>
      </c>
      <c r="D52" s="42">
        <v>4000</v>
      </c>
      <c r="E52" s="43"/>
      <c r="F52" s="85"/>
    </row>
    <row r="53" spans="1:6" ht="39" x14ac:dyDescent="0.25">
      <c r="A53" s="43" t="s">
        <v>84</v>
      </c>
      <c r="B53" s="42">
        <v>48384.12</v>
      </c>
      <c r="C53" s="42">
        <v>85000</v>
      </c>
      <c r="D53" s="42">
        <v>80742.880000000005</v>
      </c>
      <c r="E53" s="42">
        <v>55918.94</v>
      </c>
      <c r="F53" s="84">
        <v>69.260000000000005</v>
      </c>
    </row>
    <row r="54" spans="1:6" x14ac:dyDescent="0.25">
      <c r="A54" s="43" t="s">
        <v>85</v>
      </c>
      <c r="B54" s="42">
        <v>34184.120000000003</v>
      </c>
      <c r="C54" s="42">
        <v>55000</v>
      </c>
      <c r="D54" s="42">
        <v>75742.880000000005</v>
      </c>
      <c r="E54" s="42">
        <v>55256.37</v>
      </c>
      <c r="F54" s="84">
        <v>72.95</v>
      </c>
    </row>
    <row r="55" spans="1:6" x14ac:dyDescent="0.25">
      <c r="A55" s="43" t="s">
        <v>88</v>
      </c>
      <c r="B55" s="42">
        <v>14200</v>
      </c>
      <c r="C55" s="42">
        <v>30000</v>
      </c>
      <c r="D55" s="42">
        <v>5000</v>
      </c>
      <c r="E55" s="47">
        <v>662.57</v>
      </c>
      <c r="F55" s="84">
        <v>13.25</v>
      </c>
    </row>
    <row r="56" spans="1:6" ht="39" x14ac:dyDescent="0.25">
      <c r="A56" s="43" t="s">
        <v>90</v>
      </c>
      <c r="B56" s="42">
        <v>38094.870000000003</v>
      </c>
      <c r="C56" s="42">
        <v>183789</v>
      </c>
      <c r="D56" s="42">
        <v>102368</v>
      </c>
      <c r="E56" s="42">
        <v>37453.910000000003</v>
      </c>
      <c r="F56" s="84">
        <v>36.590000000000003</v>
      </c>
    </row>
    <row r="57" spans="1:6" ht="26.25" x14ac:dyDescent="0.25">
      <c r="A57" s="43" t="s">
        <v>91</v>
      </c>
      <c r="B57" s="42">
        <v>38094.870000000003</v>
      </c>
      <c r="C57" s="42">
        <v>173789</v>
      </c>
      <c r="D57" s="42">
        <v>92368</v>
      </c>
      <c r="E57" s="42">
        <v>35948.36</v>
      </c>
      <c r="F57" s="84">
        <v>38.92</v>
      </c>
    </row>
    <row r="58" spans="1:6" ht="26.25" x14ac:dyDescent="0.25">
      <c r="A58" s="43" t="s">
        <v>93</v>
      </c>
      <c r="B58" s="43"/>
      <c r="C58" s="42">
        <v>10000</v>
      </c>
      <c r="D58" s="42">
        <v>10000</v>
      </c>
      <c r="E58" s="42">
        <v>1505.55</v>
      </c>
      <c r="F58" s="84">
        <v>15.06</v>
      </c>
    </row>
    <row r="59" spans="1:6" ht="26.25" x14ac:dyDescent="0.25">
      <c r="A59" s="43" t="s">
        <v>130</v>
      </c>
      <c r="B59" s="47">
        <v>0</v>
      </c>
      <c r="C59" s="42">
        <v>398000</v>
      </c>
      <c r="D59" s="42">
        <v>398000</v>
      </c>
      <c r="E59" s="47">
        <v>0</v>
      </c>
      <c r="F59" s="84">
        <v>0</v>
      </c>
    </row>
    <row r="60" spans="1:6" ht="26.25" x14ac:dyDescent="0.25">
      <c r="A60" s="43" t="s">
        <v>10</v>
      </c>
      <c r="B60" s="43"/>
      <c r="C60" s="42">
        <v>398000</v>
      </c>
      <c r="D60" s="42">
        <v>398000</v>
      </c>
      <c r="E60" s="43"/>
      <c r="F60" s="85"/>
    </row>
    <row r="61" spans="1:6" ht="39" x14ac:dyDescent="0.25">
      <c r="A61" s="43" t="s">
        <v>90</v>
      </c>
      <c r="B61" s="43"/>
      <c r="C61" s="42">
        <v>398000</v>
      </c>
      <c r="D61" s="42">
        <v>398000</v>
      </c>
      <c r="E61" s="43"/>
      <c r="F61" s="85"/>
    </row>
    <row r="62" spans="1:6" ht="26.25" x14ac:dyDescent="0.25">
      <c r="A62" s="43" t="s">
        <v>91</v>
      </c>
      <c r="B62" s="43"/>
      <c r="C62" s="42">
        <v>398000</v>
      </c>
      <c r="D62" s="42">
        <v>398000</v>
      </c>
      <c r="E62" s="43"/>
      <c r="F62" s="85"/>
    </row>
    <row r="63" spans="1:6" x14ac:dyDescent="0.25">
      <c r="A63" s="43" t="s">
        <v>100</v>
      </c>
      <c r="B63" s="42">
        <v>61755.22</v>
      </c>
      <c r="C63" s="42">
        <v>51936</v>
      </c>
      <c r="D63" s="42">
        <v>438848</v>
      </c>
      <c r="E63" s="42">
        <v>426062.43</v>
      </c>
      <c r="F63" s="84">
        <v>97.09</v>
      </c>
    </row>
    <row r="64" spans="1:6" x14ac:dyDescent="0.25">
      <c r="A64" s="43" t="s">
        <v>9</v>
      </c>
      <c r="B64" s="42">
        <v>39192.22</v>
      </c>
      <c r="C64" s="42">
        <v>51936</v>
      </c>
      <c r="D64" s="42">
        <v>432212</v>
      </c>
      <c r="E64" s="42">
        <v>419426.43</v>
      </c>
      <c r="F64" s="84">
        <v>97.04</v>
      </c>
    </row>
    <row r="65" spans="1:6" x14ac:dyDescent="0.25">
      <c r="A65" s="43" t="s">
        <v>36</v>
      </c>
      <c r="B65" s="42">
        <v>32585.65</v>
      </c>
      <c r="C65" s="42">
        <v>34700</v>
      </c>
      <c r="D65" s="42">
        <v>403860</v>
      </c>
      <c r="E65" s="42">
        <v>395960.03</v>
      </c>
      <c r="F65" s="84">
        <v>98.04</v>
      </c>
    </row>
    <row r="66" spans="1:6" x14ac:dyDescent="0.25">
      <c r="A66" s="43" t="s">
        <v>37</v>
      </c>
      <c r="B66" s="42">
        <v>26910.86</v>
      </c>
      <c r="C66" s="42">
        <v>28000</v>
      </c>
      <c r="D66" s="42">
        <v>392100</v>
      </c>
      <c r="E66" s="42">
        <v>387139.93</v>
      </c>
      <c r="F66" s="84">
        <v>98.73</v>
      </c>
    </row>
    <row r="67" spans="1:6" ht="26.25" x14ac:dyDescent="0.25">
      <c r="A67" s="43" t="s">
        <v>41</v>
      </c>
      <c r="B67" s="47">
        <v>676</v>
      </c>
      <c r="C67" s="42">
        <v>1500</v>
      </c>
      <c r="D67" s="42">
        <v>1800</v>
      </c>
      <c r="E67" s="47">
        <v>400</v>
      </c>
      <c r="F67" s="84">
        <v>22.22</v>
      </c>
    </row>
    <row r="68" spans="1:6" x14ac:dyDescent="0.25">
      <c r="A68" s="43" t="s">
        <v>43</v>
      </c>
      <c r="B68" s="42">
        <v>4998.79</v>
      </c>
      <c r="C68" s="42">
        <v>5200</v>
      </c>
      <c r="D68" s="42">
        <v>9960</v>
      </c>
      <c r="E68" s="42">
        <v>8420.1</v>
      </c>
      <c r="F68" s="84">
        <v>84.54</v>
      </c>
    </row>
    <row r="69" spans="1:6" x14ac:dyDescent="0.25">
      <c r="A69" s="43" t="s">
        <v>45</v>
      </c>
      <c r="B69" s="42">
        <v>6606.57</v>
      </c>
      <c r="C69" s="42">
        <v>17236</v>
      </c>
      <c r="D69" s="42">
        <v>28352</v>
      </c>
      <c r="E69" s="42">
        <v>23466.400000000001</v>
      </c>
      <c r="F69" s="84">
        <v>82.77</v>
      </c>
    </row>
    <row r="70" spans="1:6" ht="26.25" x14ac:dyDescent="0.25">
      <c r="A70" s="43" t="s">
        <v>46</v>
      </c>
      <c r="B70" s="42">
        <v>6606.57</v>
      </c>
      <c r="C70" s="42">
        <v>10000</v>
      </c>
      <c r="D70" s="42">
        <v>11332</v>
      </c>
      <c r="E70" s="42">
        <v>7366.4</v>
      </c>
      <c r="F70" s="84">
        <v>65.010000000000005</v>
      </c>
    </row>
    <row r="71" spans="1:6" ht="26.25" x14ac:dyDescent="0.25">
      <c r="A71" s="43" t="s">
        <v>51</v>
      </c>
      <c r="B71" s="43"/>
      <c r="C71" s="47">
        <v>200</v>
      </c>
      <c r="D71" s="47">
        <v>200</v>
      </c>
      <c r="E71" s="43"/>
      <c r="F71" s="85"/>
    </row>
    <row r="72" spans="1:6" x14ac:dyDescent="0.25">
      <c r="A72" s="43" t="s">
        <v>58</v>
      </c>
      <c r="B72" s="43"/>
      <c r="C72" s="42">
        <v>6836</v>
      </c>
      <c r="D72" s="42">
        <v>16620</v>
      </c>
      <c r="E72" s="42">
        <v>16100</v>
      </c>
      <c r="F72" s="84">
        <v>96.87</v>
      </c>
    </row>
    <row r="73" spans="1:6" ht="26.25" x14ac:dyDescent="0.25">
      <c r="A73" s="43" t="s">
        <v>68</v>
      </c>
      <c r="B73" s="43"/>
      <c r="C73" s="47">
        <v>200</v>
      </c>
      <c r="D73" s="47">
        <v>200</v>
      </c>
      <c r="E73" s="43"/>
      <c r="F73" s="85"/>
    </row>
    <row r="74" spans="1:6" ht="26.25" x14ac:dyDescent="0.25">
      <c r="A74" s="43" t="s">
        <v>10</v>
      </c>
      <c r="B74" s="42">
        <v>22563</v>
      </c>
      <c r="C74" s="43"/>
      <c r="D74" s="42">
        <v>6636</v>
      </c>
      <c r="E74" s="42">
        <v>6636</v>
      </c>
      <c r="F74" s="84">
        <v>100</v>
      </c>
    </row>
    <row r="75" spans="1:6" ht="39" x14ac:dyDescent="0.25">
      <c r="A75" s="43" t="s">
        <v>84</v>
      </c>
      <c r="B75" s="42">
        <v>6636</v>
      </c>
      <c r="C75" s="43"/>
      <c r="D75" s="42">
        <v>6636</v>
      </c>
      <c r="E75" s="42">
        <v>6636</v>
      </c>
      <c r="F75" s="84">
        <v>100</v>
      </c>
    </row>
    <row r="76" spans="1:6" x14ac:dyDescent="0.25">
      <c r="A76" s="43" t="s">
        <v>85</v>
      </c>
      <c r="B76" s="42">
        <v>6636</v>
      </c>
      <c r="C76" s="43"/>
      <c r="D76" s="42">
        <v>6636</v>
      </c>
      <c r="E76" s="42">
        <v>6636</v>
      </c>
      <c r="F76" s="84">
        <v>100</v>
      </c>
    </row>
    <row r="77" spans="1:6" ht="39" x14ac:dyDescent="0.25">
      <c r="A77" s="43" t="s">
        <v>90</v>
      </c>
      <c r="B77" s="42">
        <v>15927</v>
      </c>
      <c r="C77" s="43"/>
      <c r="D77" s="43"/>
      <c r="E77" s="43"/>
      <c r="F77" s="85"/>
    </row>
    <row r="78" spans="1:6" ht="26.25" x14ac:dyDescent="0.25">
      <c r="A78" s="43" t="s">
        <v>91</v>
      </c>
      <c r="B78" s="42">
        <v>15927</v>
      </c>
      <c r="C78" s="43"/>
      <c r="D78" s="43"/>
      <c r="E78" s="43"/>
      <c r="F78" s="85"/>
    </row>
    <row r="79" spans="1:6" x14ac:dyDescent="0.25">
      <c r="A79" s="43" t="s">
        <v>98</v>
      </c>
      <c r="B79" s="42">
        <v>169293.48</v>
      </c>
      <c r="C79" s="42">
        <v>222692</v>
      </c>
      <c r="D79" s="42">
        <v>517359</v>
      </c>
      <c r="E79" s="42">
        <v>361395.79</v>
      </c>
      <c r="F79" s="84">
        <v>69.849999999999994</v>
      </c>
    </row>
    <row r="80" spans="1:6" x14ac:dyDescent="0.25">
      <c r="A80" s="43" t="s">
        <v>9</v>
      </c>
      <c r="B80" s="42">
        <v>169293.48</v>
      </c>
      <c r="C80" s="42">
        <v>214000</v>
      </c>
      <c r="D80" s="42">
        <v>498574</v>
      </c>
      <c r="E80" s="42">
        <v>359204.58</v>
      </c>
      <c r="F80" s="84">
        <v>72.05</v>
      </c>
    </row>
    <row r="81" spans="1:6" x14ac:dyDescent="0.25">
      <c r="A81" s="43" t="s">
        <v>36</v>
      </c>
      <c r="B81" s="42">
        <v>9767.02</v>
      </c>
      <c r="C81" s="42">
        <v>10000</v>
      </c>
      <c r="D81" s="42">
        <v>179575</v>
      </c>
      <c r="E81" s="42">
        <v>138138.35999999999</v>
      </c>
      <c r="F81" s="84">
        <v>76.930000000000007</v>
      </c>
    </row>
    <row r="82" spans="1:6" x14ac:dyDescent="0.25">
      <c r="A82" s="43" t="s">
        <v>37</v>
      </c>
      <c r="B82" s="42">
        <v>9767.02</v>
      </c>
      <c r="C82" s="42">
        <v>10000</v>
      </c>
      <c r="D82" s="42">
        <v>164000</v>
      </c>
      <c r="E82" s="42">
        <v>122563.36</v>
      </c>
      <c r="F82" s="84">
        <v>74.73</v>
      </c>
    </row>
    <row r="83" spans="1:6" ht="26.25" x14ac:dyDescent="0.25">
      <c r="A83" s="43" t="s">
        <v>41</v>
      </c>
      <c r="B83" s="43"/>
      <c r="C83" s="43"/>
      <c r="D83" s="42">
        <v>1200</v>
      </c>
      <c r="E83" s="42">
        <v>1200</v>
      </c>
      <c r="F83" s="84">
        <v>100</v>
      </c>
    </row>
    <row r="84" spans="1:6" x14ac:dyDescent="0.25">
      <c r="A84" s="43" t="s">
        <v>43</v>
      </c>
      <c r="B84" s="43"/>
      <c r="C84" s="43"/>
      <c r="D84" s="42">
        <v>14375</v>
      </c>
      <c r="E84" s="42">
        <v>14375</v>
      </c>
      <c r="F84" s="84">
        <v>100</v>
      </c>
    </row>
    <row r="85" spans="1:6" x14ac:dyDescent="0.25">
      <c r="A85" s="43" t="s">
        <v>45</v>
      </c>
      <c r="B85" s="42">
        <v>159526.46</v>
      </c>
      <c r="C85" s="42">
        <v>204000</v>
      </c>
      <c r="D85" s="42">
        <v>318467</v>
      </c>
      <c r="E85" s="42">
        <v>221066.22</v>
      </c>
      <c r="F85" s="84">
        <v>69.42</v>
      </c>
    </row>
    <row r="86" spans="1:6" ht="26.25" x14ac:dyDescent="0.25">
      <c r="A86" s="43" t="s">
        <v>46</v>
      </c>
      <c r="B86" s="42">
        <v>38060.57</v>
      </c>
      <c r="C86" s="42">
        <v>40000</v>
      </c>
      <c r="D86" s="42">
        <v>41000</v>
      </c>
      <c r="E86" s="42">
        <v>33848.35</v>
      </c>
      <c r="F86" s="84">
        <v>82.56</v>
      </c>
    </row>
    <row r="87" spans="1:6" ht="26.25" x14ac:dyDescent="0.25">
      <c r="A87" s="43" t="s">
        <v>51</v>
      </c>
      <c r="B87" s="42">
        <v>85816.69</v>
      </c>
      <c r="C87" s="42">
        <v>100000</v>
      </c>
      <c r="D87" s="42">
        <v>201867</v>
      </c>
      <c r="E87" s="42">
        <v>144645.53</v>
      </c>
      <c r="F87" s="84">
        <v>71.650000000000006</v>
      </c>
    </row>
    <row r="88" spans="1:6" x14ac:dyDescent="0.25">
      <c r="A88" s="43" t="s">
        <v>58</v>
      </c>
      <c r="B88" s="42">
        <v>26780.51</v>
      </c>
      <c r="C88" s="42">
        <v>50000</v>
      </c>
      <c r="D88" s="42">
        <v>61600</v>
      </c>
      <c r="E88" s="42">
        <v>35625.129999999997</v>
      </c>
      <c r="F88" s="84">
        <v>57.83</v>
      </c>
    </row>
    <row r="89" spans="1:6" ht="26.25" x14ac:dyDescent="0.25">
      <c r="A89" s="43" t="s">
        <v>68</v>
      </c>
      <c r="B89" s="42">
        <v>8868.69</v>
      </c>
      <c r="C89" s="42">
        <v>14000</v>
      </c>
      <c r="D89" s="42">
        <v>14000</v>
      </c>
      <c r="E89" s="42">
        <v>6947.21</v>
      </c>
      <c r="F89" s="84">
        <v>49.62</v>
      </c>
    </row>
    <row r="90" spans="1:6" x14ac:dyDescent="0.25">
      <c r="A90" s="43" t="s">
        <v>75</v>
      </c>
      <c r="B90" s="43"/>
      <c r="C90" s="43"/>
      <c r="D90" s="47">
        <v>532</v>
      </c>
      <c r="E90" s="43"/>
      <c r="F90" s="85"/>
    </row>
    <row r="91" spans="1:6" ht="26.25" x14ac:dyDescent="0.25">
      <c r="A91" s="43" t="s">
        <v>76</v>
      </c>
      <c r="B91" s="43"/>
      <c r="C91" s="43"/>
      <c r="D91" s="47">
        <v>532</v>
      </c>
      <c r="E91" s="43"/>
      <c r="F91" s="85"/>
    </row>
    <row r="92" spans="1:6" ht="26.25" x14ac:dyDescent="0.25">
      <c r="A92" s="43" t="s">
        <v>10</v>
      </c>
      <c r="B92" s="43"/>
      <c r="C92" s="42">
        <v>8692</v>
      </c>
      <c r="D92" s="42">
        <v>18785</v>
      </c>
      <c r="E92" s="42">
        <v>2191.21</v>
      </c>
      <c r="F92" s="84">
        <v>11.66</v>
      </c>
    </row>
    <row r="93" spans="1:6" ht="39" x14ac:dyDescent="0.25">
      <c r="A93" s="43" t="s">
        <v>84</v>
      </c>
      <c r="B93" s="43"/>
      <c r="C93" s="43"/>
      <c r="D93" s="42">
        <v>10093</v>
      </c>
      <c r="E93" s="42">
        <v>2191.21</v>
      </c>
      <c r="F93" s="84">
        <v>21.71</v>
      </c>
    </row>
    <row r="94" spans="1:6" x14ac:dyDescent="0.25">
      <c r="A94" s="43" t="s">
        <v>85</v>
      </c>
      <c r="B94" s="43"/>
      <c r="C94" s="43"/>
      <c r="D94" s="42">
        <v>10093</v>
      </c>
      <c r="E94" s="42">
        <v>2191.21</v>
      </c>
      <c r="F94" s="84">
        <v>21.71</v>
      </c>
    </row>
    <row r="95" spans="1:6" ht="39" x14ac:dyDescent="0.25">
      <c r="A95" s="43" t="s">
        <v>90</v>
      </c>
      <c r="B95" s="43"/>
      <c r="C95" s="42">
        <v>8692</v>
      </c>
      <c r="D95" s="42">
        <v>8692</v>
      </c>
      <c r="E95" s="43"/>
      <c r="F95" s="85"/>
    </row>
    <row r="96" spans="1:6" ht="26.25" x14ac:dyDescent="0.25">
      <c r="A96" s="43" t="s">
        <v>91</v>
      </c>
      <c r="B96" s="43"/>
      <c r="C96" s="42">
        <v>8692</v>
      </c>
      <c r="D96" s="42">
        <v>8692</v>
      </c>
      <c r="E96" s="43"/>
      <c r="F96" s="85"/>
    </row>
    <row r="97" spans="1:6" ht="26.25" x14ac:dyDescent="0.25">
      <c r="A97" s="43" t="s">
        <v>97</v>
      </c>
      <c r="B97" s="47">
        <v>0</v>
      </c>
      <c r="C97" s="42">
        <v>14686</v>
      </c>
      <c r="D97" s="42">
        <v>14686</v>
      </c>
      <c r="E97" s="47">
        <v>0</v>
      </c>
      <c r="F97" s="84">
        <v>0</v>
      </c>
    </row>
    <row r="98" spans="1:6" ht="26.25" x14ac:dyDescent="0.25">
      <c r="A98" s="43" t="s">
        <v>10</v>
      </c>
      <c r="B98" s="43"/>
      <c r="C98" s="42">
        <v>14686</v>
      </c>
      <c r="D98" s="42">
        <v>14686</v>
      </c>
      <c r="E98" s="43"/>
      <c r="F98" s="85"/>
    </row>
    <row r="99" spans="1:6" ht="39" x14ac:dyDescent="0.25">
      <c r="A99" s="43" t="s">
        <v>90</v>
      </c>
      <c r="B99" s="43"/>
      <c r="C99" s="42">
        <v>14686</v>
      </c>
      <c r="D99" s="42">
        <v>14686</v>
      </c>
      <c r="E99" s="43"/>
      <c r="F99" s="85"/>
    </row>
    <row r="100" spans="1:6" ht="26.25" x14ac:dyDescent="0.25">
      <c r="A100" s="43" t="s">
        <v>91</v>
      </c>
      <c r="B100" s="43"/>
      <c r="C100" s="42">
        <v>14686</v>
      </c>
      <c r="D100" s="42">
        <v>14686</v>
      </c>
      <c r="E100" s="43"/>
      <c r="F100" s="85"/>
    </row>
    <row r="101" spans="1:6" ht="26.25" x14ac:dyDescent="0.25">
      <c r="A101" s="43" t="s">
        <v>165</v>
      </c>
      <c r="B101" s="47">
        <v>0</v>
      </c>
      <c r="C101" s="47">
        <v>0</v>
      </c>
      <c r="D101" s="42">
        <v>54900</v>
      </c>
      <c r="E101" s="42">
        <v>32342.3</v>
      </c>
      <c r="F101" s="84">
        <v>58.91</v>
      </c>
    </row>
    <row r="102" spans="1:6" x14ac:dyDescent="0.25">
      <c r="A102" s="43" t="s">
        <v>9</v>
      </c>
      <c r="B102" s="43"/>
      <c r="C102" s="43"/>
      <c r="D102" s="42">
        <v>54900</v>
      </c>
      <c r="E102" s="42">
        <v>32342.3</v>
      </c>
      <c r="F102" s="84">
        <v>58.91</v>
      </c>
    </row>
    <row r="103" spans="1:6" x14ac:dyDescent="0.25">
      <c r="A103" s="43" t="s">
        <v>36</v>
      </c>
      <c r="B103" s="43"/>
      <c r="C103" s="43"/>
      <c r="D103" s="42">
        <v>48300</v>
      </c>
      <c r="E103" s="42">
        <v>30809.97</v>
      </c>
      <c r="F103" s="84">
        <v>63.79</v>
      </c>
    </row>
    <row r="104" spans="1:6" x14ac:dyDescent="0.25">
      <c r="A104" s="43" t="s">
        <v>37</v>
      </c>
      <c r="B104" s="43"/>
      <c r="C104" s="43"/>
      <c r="D104" s="42">
        <v>43300</v>
      </c>
      <c r="E104" s="42">
        <v>28371</v>
      </c>
      <c r="F104" s="84">
        <v>65.52</v>
      </c>
    </row>
    <row r="105" spans="1:6" ht="26.25" x14ac:dyDescent="0.25">
      <c r="A105" s="43" t="s">
        <v>41</v>
      </c>
      <c r="B105" s="43"/>
      <c r="C105" s="43"/>
      <c r="D105" s="43"/>
      <c r="E105" s="43"/>
      <c r="F105" s="85"/>
    </row>
    <row r="106" spans="1:6" x14ac:dyDescent="0.25">
      <c r="A106" s="43" t="s">
        <v>43</v>
      </c>
      <c r="B106" s="43"/>
      <c r="C106" s="43"/>
      <c r="D106" s="42">
        <v>5000</v>
      </c>
      <c r="E106" s="42">
        <v>2438.9699999999998</v>
      </c>
      <c r="F106" s="84">
        <v>48.78</v>
      </c>
    </row>
    <row r="107" spans="1:6" x14ac:dyDescent="0.25">
      <c r="A107" s="43" t="s">
        <v>45</v>
      </c>
      <c r="B107" s="43"/>
      <c r="C107" s="43"/>
      <c r="D107" s="42">
        <v>6600</v>
      </c>
      <c r="E107" s="42">
        <v>1532.33</v>
      </c>
      <c r="F107" s="84">
        <v>23.22</v>
      </c>
    </row>
    <row r="108" spans="1:6" ht="26.25" x14ac:dyDescent="0.25">
      <c r="A108" s="43" t="s">
        <v>46</v>
      </c>
      <c r="B108" s="43"/>
      <c r="C108" s="43"/>
      <c r="D108" s="42">
        <v>6600</v>
      </c>
      <c r="E108" s="42">
        <v>1532.33</v>
      </c>
      <c r="F108" s="84">
        <v>23.22</v>
      </c>
    </row>
    <row r="109" spans="1:6" ht="39" x14ac:dyDescent="0.25">
      <c r="A109" s="43" t="s">
        <v>96</v>
      </c>
      <c r="B109" s="42">
        <v>26712.98</v>
      </c>
      <c r="C109" s="42">
        <v>78000</v>
      </c>
      <c r="D109" s="42">
        <v>37004</v>
      </c>
      <c r="E109" s="42">
        <v>20490.21</v>
      </c>
      <c r="F109" s="84">
        <v>55.37</v>
      </c>
    </row>
    <row r="110" spans="1:6" x14ac:dyDescent="0.25">
      <c r="A110" s="43" t="s">
        <v>9</v>
      </c>
      <c r="B110" s="42">
        <v>17495.169999999998</v>
      </c>
      <c r="C110" s="42">
        <v>48000</v>
      </c>
      <c r="D110" s="42">
        <v>24954</v>
      </c>
      <c r="E110" s="42">
        <v>8378.4500000000007</v>
      </c>
      <c r="F110" s="84">
        <v>33.58</v>
      </c>
    </row>
    <row r="111" spans="1:6" x14ac:dyDescent="0.25">
      <c r="A111" s="43" t="s">
        <v>36</v>
      </c>
      <c r="B111" s="43"/>
      <c r="C111" s="42">
        <v>24000</v>
      </c>
      <c r="D111" s="42">
        <v>4300</v>
      </c>
      <c r="E111" s="42">
        <v>2166.5700000000002</v>
      </c>
      <c r="F111" s="84">
        <v>50.39</v>
      </c>
    </row>
    <row r="112" spans="1:6" x14ac:dyDescent="0.25">
      <c r="A112" s="43" t="s">
        <v>37</v>
      </c>
      <c r="B112" s="43"/>
      <c r="C112" s="42">
        <v>20000</v>
      </c>
      <c r="D112" s="42">
        <v>3616.74</v>
      </c>
      <c r="E112" s="42">
        <v>1869.2</v>
      </c>
      <c r="F112" s="84">
        <v>51.68</v>
      </c>
    </row>
    <row r="113" spans="1:6" x14ac:dyDescent="0.25">
      <c r="A113" s="43" t="s">
        <v>43</v>
      </c>
      <c r="B113" s="43"/>
      <c r="C113" s="42">
        <v>4000</v>
      </c>
      <c r="D113" s="47">
        <v>683.26</v>
      </c>
      <c r="E113" s="47">
        <v>297.37</v>
      </c>
      <c r="F113" s="84">
        <v>43.52</v>
      </c>
    </row>
    <row r="114" spans="1:6" x14ac:dyDescent="0.25">
      <c r="A114" s="43" t="s">
        <v>45</v>
      </c>
      <c r="B114" s="42">
        <v>17495.169999999998</v>
      </c>
      <c r="C114" s="42">
        <v>24000</v>
      </c>
      <c r="D114" s="42">
        <v>20654</v>
      </c>
      <c r="E114" s="42">
        <v>6211.88</v>
      </c>
      <c r="F114" s="84">
        <v>30.08</v>
      </c>
    </row>
    <row r="115" spans="1:6" ht="26.25" x14ac:dyDescent="0.25">
      <c r="A115" s="43" t="s">
        <v>51</v>
      </c>
      <c r="B115" s="42">
        <v>17495.169999999998</v>
      </c>
      <c r="C115" s="42">
        <v>24000</v>
      </c>
      <c r="D115" s="42">
        <v>20654</v>
      </c>
      <c r="E115" s="42">
        <v>6211.88</v>
      </c>
      <c r="F115" s="84">
        <v>30.08</v>
      </c>
    </row>
    <row r="116" spans="1:6" ht="26.25" x14ac:dyDescent="0.25">
      <c r="A116" s="43" t="s">
        <v>10</v>
      </c>
      <c r="B116" s="42">
        <v>9217.81</v>
      </c>
      <c r="C116" s="42">
        <v>30000</v>
      </c>
      <c r="D116" s="42">
        <v>12050</v>
      </c>
      <c r="E116" s="42">
        <v>12111.76</v>
      </c>
      <c r="F116" s="84">
        <v>100.51</v>
      </c>
    </row>
    <row r="117" spans="1:6" ht="39" x14ac:dyDescent="0.25">
      <c r="A117" s="43" t="s">
        <v>84</v>
      </c>
      <c r="B117" s="42">
        <v>5327.23</v>
      </c>
      <c r="C117" s="42">
        <v>26000</v>
      </c>
      <c r="D117" s="42">
        <v>6000</v>
      </c>
      <c r="E117" s="42">
        <v>6070</v>
      </c>
      <c r="F117" s="84">
        <v>101.17</v>
      </c>
    </row>
    <row r="118" spans="1:6" x14ac:dyDescent="0.25">
      <c r="A118" s="43" t="s">
        <v>85</v>
      </c>
      <c r="B118" s="42">
        <v>1327.23</v>
      </c>
      <c r="C118" s="42">
        <v>6000</v>
      </c>
      <c r="D118" s="42">
        <v>6000</v>
      </c>
      <c r="E118" s="42">
        <v>6070</v>
      </c>
      <c r="F118" s="84">
        <v>101.17</v>
      </c>
    </row>
    <row r="119" spans="1:6" x14ac:dyDescent="0.25">
      <c r="A119" s="43" t="s">
        <v>88</v>
      </c>
      <c r="B119" s="42">
        <v>4000</v>
      </c>
      <c r="C119" s="42">
        <v>20000</v>
      </c>
      <c r="D119" s="43"/>
      <c r="E119" s="43"/>
      <c r="F119" s="85"/>
    </row>
    <row r="120" spans="1:6" ht="39" x14ac:dyDescent="0.25">
      <c r="A120" s="43" t="s">
        <v>90</v>
      </c>
      <c r="B120" s="42">
        <v>3890.58</v>
      </c>
      <c r="C120" s="42">
        <v>4000</v>
      </c>
      <c r="D120" s="42">
        <v>6050</v>
      </c>
      <c r="E120" s="42">
        <v>6041.76</v>
      </c>
      <c r="F120" s="84">
        <v>99.86</v>
      </c>
    </row>
    <row r="121" spans="1:6" ht="26.25" x14ac:dyDescent="0.25">
      <c r="A121" s="43" t="s">
        <v>91</v>
      </c>
      <c r="B121" s="42">
        <v>3890.58</v>
      </c>
      <c r="C121" s="42">
        <v>4000</v>
      </c>
      <c r="D121" s="42">
        <v>6050</v>
      </c>
      <c r="E121" s="42">
        <v>6041.76</v>
      </c>
      <c r="F121" s="84">
        <v>99.86</v>
      </c>
    </row>
    <row r="122" spans="1:6" ht="26.25" x14ac:dyDescent="0.25">
      <c r="A122" s="43" t="s">
        <v>130</v>
      </c>
      <c r="B122" s="42">
        <v>79208.69</v>
      </c>
      <c r="C122" s="42">
        <v>111500</v>
      </c>
      <c r="D122" s="42">
        <v>241220</v>
      </c>
      <c r="E122" s="42">
        <v>169459.08</v>
      </c>
      <c r="F122" s="84">
        <v>70.25</v>
      </c>
    </row>
    <row r="123" spans="1:6" x14ac:dyDescent="0.25">
      <c r="A123" s="43" t="s">
        <v>9</v>
      </c>
      <c r="B123" s="42">
        <v>79208.69</v>
      </c>
      <c r="C123" s="42">
        <v>111500</v>
      </c>
      <c r="D123" s="42">
        <v>241220</v>
      </c>
      <c r="E123" s="42">
        <v>169459.08</v>
      </c>
      <c r="F123" s="84">
        <v>70.25</v>
      </c>
    </row>
    <row r="124" spans="1:6" x14ac:dyDescent="0.25">
      <c r="A124" s="43" t="s">
        <v>36</v>
      </c>
      <c r="B124" s="42">
        <v>72110.64</v>
      </c>
      <c r="C124" s="42">
        <v>85500</v>
      </c>
      <c r="D124" s="42">
        <v>199300</v>
      </c>
      <c r="E124" s="42">
        <v>159460.51</v>
      </c>
      <c r="F124" s="84">
        <v>80.010000000000005</v>
      </c>
    </row>
    <row r="125" spans="1:6" x14ac:dyDescent="0.25">
      <c r="A125" s="43" t="s">
        <v>37</v>
      </c>
      <c r="B125" s="42">
        <v>70310.64</v>
      </c>
      <c r="C125" s="42">
        <v>81000</v>
      </c>
      <c r="D125" s="42">
        <v>188600</v>
      </c>
      <c r="E125" s="42">
        <v>154443.68</v>
      </c>
      <c r="F125" s="84">
        <v>81.89</v>
      </c>
    </row>
    <row r="126" spans="1:6" ht="26.25" x14ac:dyDescent="0.25">
      <c r="A126" s="43" t="s">
        <v>41</v>
      </c>
      <c r="B126" s="42">
        <v>1800</v>
      </c>
      <c r="C126" s="42">
        <v>4500</v>
      </c>
      <c r="D126" s="42">
        <v>7400</v>
      </c>
      <c r="E126" s="42">
        <v>2100</v>
      </c>
      <c r="F126" s="84">
        <v>28.38</v>
      </c>
    </row>
    <row r="127" spans="1:6" x14ac:dyDescent="0.25">
      <c r="A127" s="43" t="s">
        <v>43</v>
      </c>
      <c r="B127" s="43"/>
      <c r="C127" s="43"/>
      <c r="D127" s="42">
        <v>3300</v>
      </c>
      <c r="E127" s="42">
        <v>2916.83</v>
      </c>
      <c r="F127" s="84">
        <v>88.39</v>
      </c>
    </row>
    <row r="128" spans="1:6" x14ac:dyDescent="0.25">
      <c r="A128" s="43" t="s">
        <v>45</v>
      </c>
      <c r="B128" s="42">
        <v>7098.05</v>
      </c>
      <c r="C128" s="42">
        <v>26000</v>
      </c>
      <c r="D128" s="42">
        <v>41920</v>
      </c>
      <c r="E128" s="42">
        <v>9998.57</v>
      </c>
      <c r="F128" s="84">
        <v>23.85</v>
      </c>
    </row>
    <row r="129" spans="1:6" ht="26.25" x14ac:dyDescent="0.25">
      <c r="A129" s="43" t="s">
        <v>46</v>
      </c>
      <c r="B129" s="42">
        <v>7004.47</v>
      </c>
      <c r="C129" s="42">
        <v>23000</v>
      </c>
      <c r="D129" s="42">
        <v>38200</v>
      </c>
      <c r="E129" s="42">
        <v>9998.57</v>
      </c>
      <c r="F129" s="84">
        <v>26.17</v>
      </c>
    </row>
    <row r="130" spans="1:6" ht="26.25" x14ac:dyDescent="0.25">
      <c r="A130" s="43" t="s">
        <v>51</v>
      </c>
      <c r="B130" s="47">
        <v>49.78</v>
      </c>
      <c r="C130" s="42">
        <v>1000</v>
      </c>
      <c r="D130" s="42">
        <v>1100</v>
      </c>
      <c r="E130" s="43"/>
      <c r="F130" s="85"/>
    </row>
    <row r="131" spans="1:6" x14ac:dyDescent="0.25">
      <c r="A131" s="43" t="s">
        <v>58</v>
      </c>
      <c r="B131" s="47">
        <v>43.8</v>
      </c>
      <c r="C131" s="42">
        <v>1000</v>
      </c>
      <c r="D131" s="42">
        <v>1620</v>
      </c>
      <c r="E131" s="43"/>
      <c r="F131" s="85"/>
    </row>
    <row r="132" spans="1:6" ht="26.25" x14ac:dyDescent="0.25">
      <c r="A132" s="43" t="s">
        <v>68</v>
      </c>
      <c r="B132" s="43"/>
      <c r="C132" s="42">
        <v>1000</v>
      </c>
      <c r="D132" s="42">
        <v>1000</v>
      </c>
      <c r="E132" s="43"/>
      <c r="F132" s="85"/>
    </row>
    <row r="133" spans="1:6" x14ac:dyDescent="0.25">
      <c r="A133" s="43" t="s">
        <v>99</v>
      </c>
      <c r="B133" s="47">
        <v>0</v>
      </c>
      <c r="C133" s="42">
        <v>4000</v>
      </c>
      <c r="D133" s="42">
        <v>10000</v>
      </c>
      <c r="E133" s="47">
        <v>0</v>
      </c>
      <c r="F133" s="84">
        <v>0</v>
      </c>
    </row>
    <row r="134" spans="1:6" x14ac:dyDescent="0.25">
      <c r="A134" s="43" t="s">
        <v>9</v>
      </c>
      <c r="B134" s="43"/>
      <c r="C134" s="42">
        <v>4000</v>
      </c>
      <c r="D134" s="42">
        <v>7000</v>
      </c>
      <c r="E134" s="43"/>
      <c r="F134" s="85"/>
    </row>
    <row r="135" spans="1:6" x14ac:dyDescent="0.25">
      <c r="A135" s="43" t="s">
        <v>45</v>
      </c>
      <c r="B135" s="43"/>
      <c r="C135" s="42">
        <v>4000</v>
      </c>
      <c r="D135" s="42">
        <v>7000</v>
      </c>
      <c r="E135" s="43"/>
      <c r="F135" s="85"/>
    </row>
    <row r="136" spans="1:6" ht="26.25" x14ac:dyDescent="0.25">
      <c r="A136" s="43" t="s">
        <v>46</v>
      </c>
      <c r="B136" s="43"/>
      <c r="C136" s="42">
        <v>1000</v>
      </c>
      <c r="D136" s="42">
        <v>2000</v>
      </c>
      <c r="E136" s="43"/>
      <c r="F136" s="85"/>
    </row>
    <row r="137" spans="1:6" ht="26.25" x14ac:dyDescent="0.25">
      <c r="A137" s="43" t="s">
        <v>51</v>
      </c>
      <c r="B137" s="43"/>
      <c r="C137" s="43"/>
      <c r="D137" s="42">
        <v>2000</v>
      </c>
      <c r="E137" s="43"/>
      <c r="F137" s="85"/>
    </row>
    <row r="138" spans="1:6" x14ac:dyDescent="0.25">
      <c r="A138" s="43" t="s">
        <v>58</v>
      </c>
      <c r="B138" s="43"/>
      <c r="C138" s="42">
        <v>3000</v>
      </c>
      <c r="D138" s="42">
        <v>3000</v>
      </c>
      <c r="E138" s="43"/>
      <c r="F138" s="85"/>
    </row>
    <row r="139" spans="1:6" ht="26.25" x14ac:dyDescent="0.25">
      <c r="A139" s="43" t="s">
        <v>10</v>
      </c>
      <c r="B139" s="43"/>
      <c r="C139" s="43"/>
      <c r="D139" s="42">
        <v>3000</v>
      </c>
      <c r="E139" s="43"/>
      <c r="F139" s="85"/>
    </row>
    <row r="140" spans="1:6" ht="39" x14ac:dyDescent="0.25">
      <c r="A140" s="43" t="s">
        <v>84</v>
      </c>
      <c r="B140" s="43"/>
      <c r="C140" s="43"/>
      <c r="D140" s="42">
        <v>3000</v>
      </c>
      <c r="E140" s="43"/>
      <c r="F140" s="85"/>
    </row>
    <row r="141" spans="1:6" x14ac:dyDescent="0.25">
      <c r="A141" s="43" t="s">
        <v>85</v>
      </c>
      <c r="B141" s="43"/>
      <c r="C141" s="43"/>
      <c r="D141" s="42">
        <v>3000</v>
      </c>
      <c r="E141" s="43"/>
      <c r="F141" s="85"/>
    </row>
    <row r="142" spans="1:6" ht="39" x14ac:dyDescent="0.25">
      <c r="A142" s="43" t="s">
        <v>102</v>
      </c>
      <c r="B142" s="47">
        <v>0</v>
      </c>
      <c r="C142" s="42">
        <v>21833</v>
      </c>
      <c r="D142" s="42">
        <v>55282</v>
      </c>
      <c r="E142" s="47">
        <v>446.04</v>
      </c>
      <c r="F142" s="84">
        <v>0.81</v>
      </c>
    </row>
    <row r="143" spans="1:6" x14ac:dyDescent="0.25">
      <c r="A143" s="43" t="s">
        <v>9</v>
      </c>
      <c r="B143" s="43"/>
      <c r="C143" s="43"/>
      <c r="D143" s="42">
        <v>25800</v>
      </c>
      <c r="E143" s="47">
        <v>446.04</v>
      </c>
      <c r="F143" s="84">
        <v>1.73</v>
      </c>
    </row>
    <row r="144" spans="1:6" x14ac:dyDescent="0.25">
      <c r="A144" s="43" t="s">
        <v>45</v>
      </c>
      <c r="B144" s="43"/>
      <c r="C144" s="43"/>
      <c r="D144" s="42">
        <v>25800</v>
      </c>
      <c r="E144" s="47">
        <v>446.04</v>
      </c>
      <c r="F144" s="84">
        <v>1.73</v>
      </c>
    </row>
    <row r="145" spans="1:6" x14ac:dyDescent="0.25">
      <c r="A145" s="43" t="s">
        <v>58</v>
      </c>
      <c r="B145" s="43"/>
      <c r="C145" s="43"/>
      <c r="D145" s="42">
        <v>25800</v>
      </c>
      <c r="E145" s="47">
        <v>446.04</v>
      </c>
      <c r="F145" s="84">
        <v>1.73</v>
      </c>
    </row>
    <row r="146" spans="1:6" ht="26.25" x14ac:dyDescent="0.25">
      <c r="A146" s="43" t="s">
        <v>10</v>
      </c>
      <c r="B146" s="43"/>
      <c r="C146" s="42">
        <v>21833</v>
      </c>
      <c r="D146" s="42">
        <v>29482</v>
      </c>
      <c r="E146" s="43"/>
      <c r="F146" s="85"/>
    </row>
    <row r="147" spans="1:6" ht="39" x14ac:dyDescent="0.25">
      <c r="A147" s="43" t="s">
        <v>84</v>
      </c>
      <c r="B147" s="43"/>
      <c r="C147" s="42">
        <v>9000</v>
      </c>
      <c r="D147" s="42">
        <v>14000</v>
      </c>
      <c r="E147" s="43"/>
      <c r="F147" s="85"/>
    </row>
    <row r="148" spans="1:6" x14ac:dyDescent="0.25">
      <c r="A148" s="43" t="s">
        <v>85</v>
      </c>
      <c r="B148" s="43"/>
      <c r="C148" s="42">
        <v>4000</v>
      </c>
      <c r="D148" s="42">
        <v>9000</v>
      </c>
      <c r="E148" s="43"/>
      <c r="F148" s="85"/>
    </row>
    <row r="149" spans="1:6" x14ac:dyDescent="0.25">
      <c r="A149" s="43" t="s">
        <v>88</v>
      </c>
      <c r="B149" s="43"/>
      <c r="C149" s="42">
        <v>5000</v>
      </c>
      <c r="D149" s="42">
        <v>5000</v>
      </c>
      <c r="E149" s="43"/>
      <c r="F149" s="85"/>
    </row>
    <row r="150" spans="1:6" ht="39" x14ac:dyDescent="0.25">
      <c r="A150" s="43" t="s">
        <v>90</v>
      </c>
      <c r="B150" s="43"/>
      <c r="C150" s="42">
        <v>12833</v>
      </c>
      <c r="D150" s="42">
        <v>15482</v>
      </c>
      <c r="E150" s="43"/>
      <c r="F150" s="85"/>
    </row>
    <row r="151" spans="1:6" ht="26.25" x14ac:dyDescent="0.25">
      <c r="A151" s="43" t="s">
        <v>91</v>
      </c>
      <c r="B151" s="43"/>
      <c r="C151" s="42">
        <v>12833</v>
      </c>
      <c r="D151" s="42">
        <v>15482</v>
      </c>
      <c r="E151" s="43"/>
      <c r="F151" s="85"/>
    </row>
    <row r="152" spans="1:6" x14ac:dyDescent="0.25">
      <c r="A152" s="101"/>
      <c r="B152" s="101"/>
      <c r="C152" s="101"/>
      <c r="D152" s="101"/>
      <c r="E152" s="101"/>
      <c r="F152" s="10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29"/>
  <sheetViews>
    <sheetView workbookViewId="0">
      <selection activeCell="G315" sqref="A274:G315"/>
    </sheetView>
  </sheetViews>
  <sheetFormatPr defaultRowHeight="15" x14ac:dyDescent="0.25"/>
  <cols>
    <col min="1" max="1" width="49.42578125" customWidth="1"/>
    <col min="2" max="2" width="15.28515625" customWidth="1"/>
    <col min="3" max="3" width="14.42578125" customWidth="1"/>
    <col min="4" max="4" width="16" customWidth="1"/>
    <col min="5" max="5" width="15.28515625" customWidth="1"/>
    <col min="6" max="6" width="10.28515625" customWidth="1"/>
  </cols>
  <sheetData>
    <row r="1" spans="1:8" ht="15.75" thickBot="1" x14ac:dyDescent="0.3">
      <c r="A1" s="48"/>
      <c r="B1" s="48"/>
      <c r="C1" s="48"/>
      <c r="D1" s="48"/>
      <c r="E1" s="48"/>
      <c r="F1" s="48"/>
      <c r="G1" s="48"/>
      <c r="H1" s="48"/>
    </row>
    <row r="2" spans="1:8" ht="51.75" thickBot="1" x14ac:dyDescent="0.3">
      <c r="A2" s="83" t="s">
        <v>4</v>
      </c>
      <c r="B2" s="83" t="s">
        <v>103</v>
      </c>
      <c r="C2" s="83" t="s">
        <v>104</v>
      </c>
      <c r="D2" s="83" t="s">
        <v>160</v>
      </c>
      <c r="E2" s="83" t="s">
        <v>161</v>
      </c>
      <c r="F2" s="83" t="s">
        <v>195</v>
      </c>
      <c r="G2" s="48"/>
      <c r="H2" s="48"/>
    </row>
    <row r="3" spans="1:8" x14ac:dyDescent="0.25">
      <c r="A3" s="45" t="s">
        <v>105</v>
      </c>
      <c r="B3" s="44">
        <v>4310074.79</v>
      </c>
      <c r="C3" s="44">
        <v>4887436</v>
      </c>
      <c r="D3" s="44">
        <v>8393719.4299999997</v>
      </c>
      <c r="E3" s="44">
        <v>6779275.5599999996</v>
      </c>
      <c r="F3" s="84">
        <v>80.77</v>
      </c>
      <c r="G3" s="48"/>
      <c r="H3" s="48"/>
    </row>
    <row r="4" spans="1:8" ht="26.25" x14ac:dyDescent="0.25">
      <c r="A4" s="45" t="s">
        <v>206</v>
      </c>
      <c r="B4" s="44">
        <v>4310074.79</v>
      </c>
      <c r="C4" s="44">
        <v>4887436</v>
      </c>
      <c r="D4" s="44">
        <v>8393719.4299999997</v>
      </c>
      <c r="E4" s="44">
        <v>6779275.5599999996</v>
      </c>
      <c r="F4" s="84">
        <v>80.77</v>
      </c>
      <c r="G4" s="48"/>
      <c r="H4" s="48"/>
    </row>
    <row r="5" spans="1:8" x14ac:dyDescent="0.25">
      <c r="A5" s="45" t="s">
        <v>207</v>
      </c>
      <c r="B5" s="44">
        <v>4310074.79</v>
      </c>
      <c r="C5" s="44">
        <v>4887436</v>
      </c>
      <c r="D5" s="44">
        <v>8393719.4299999997</v>
      </c>
      <c r="E5" s="44">
        <v>6779275.5599999996</v>
      </c>
      <c r="F5" s="84">
        <v>80.77</v>
      </c>
      <c r="G5" s="48"/>
      <c r="H5" s="48"/>
    </row>
    <row r="6" spans="1:8" x14ac:dyDescent="0.25">
      <c r="A6" s="43" t="s">
        <v>208</v>
      </c>
      <c r="B6" s="42">
        <v>3918688.42</v>
      </c>
      <c r="C6" s="42">
        <v>3919475</v>
      </c>
      <c r="D6" s="42">
        <v>6444933.04</v>
      </c>
      <c r="E6" s="42">
        <v>5554765.6699999999</v>
      </c>
      <c r="F6" s="84">
        <v>86.19</v>
      </c>
      <c r="G6" s="48"/>
      <c r="H6" s="48"/>
    </row>
    <row r="7" spans="1:8" x14ac:dyDescent="0.25">
      <c r="A7" s="43" t="s">
        <v>209</v>
      </c>
      <c r="B7" s="42">
        <v>105921.67</v>
      </c>
      <c r="C7" s="42">
        <v>587500</v>
      </c>
      <c r="D7" s="42">
        <v>676224</v>
      </c>
      <c r="E7" s="42">
        <v>189949.29</v>
      </c>
      <c r="F7" s="84">
        <v>28.09</v>
      </c>
      <c r="G7" s="48"/>
      <c r="H7" s="48"/>
    </row>
    <row r="8" spans="1:8" x14ac:dyDescent="0.25">
      <c r="A8" s="43" t="s">
        <v>210</v>
      </c>
      <c r="B8" s="47">
        <v>0</v>
      </c>
      <c r="C8" s="42">
        <v>4000</v>
      </c>
      <c r="D8" s="42">
        <v>10000</v>
      </c>
      <c r="E8" s="47">
        <v>0</v>
      </c>
      <c r="F8" s="84">
        <v>0</v>
      </c>
      <c r="G8" s="48"/>
      <c r="H8" s="48"/>
    </row>
    <row r="9" spans="1:8" x14ac:dyDescent="0.25">
      <c r="A9" s="43" t="s">
        <v>211</v>
      </c>
      <c r="B9" s="47">
        <v>0</v>
      </c>
      <c r="C9" s="42">
        <v>21833</v>
      </c>
      <c r="D9" s="42">
        <v>55282</v>
      </c>
      <c r="E9" s="47">
        <v>446.04</v>
      </c>
      <c r="F9" s="84">
        <v>0.81</v>
      </c>
      <c r="G9" s="48"/>
      <c r="H9" s="48"/>
    </row>
    <row r="10" spans="1:8" x14ac:dyDescent="0.25">
      <c r="A10" s="45" t="s">
        <v>131</v>
      </c>
      <c r="B10" s="44">
        <v>54416</v>
      </c>
      <c r="C10" s="44">
        <v>80000</v>
      </c>
      <c r="D10" s="44">
        <v>251073.39</v>
      </c>
      <c r="E10" s="44">
        <v>246656.34</v>
      </c>
      <c r="F10" s="84">
        <v>98.24</v>
      </c>
      <c r="G10" s="48"/>
      <c r="H10" s="48"/>
    </row>
    <row r="11" spans="1:8" ht="26.25" x14ac:dyDescent="0.25">
      <c r="A11" s="45" t="s">
        <v>132</v>
      </c>
      <c r="B11" s="44">
        <v>54416</v>
      </c>
      <c r="C11" s="44">
        <v>80000</v>
      </c>
      <c r="D11" s="44">
        <v>251073.39</v>
      </c>
      <c r="E11" s="44">
        <v>246656.34</v>
      </c>
      <c r="F11" s="84">
        <v>98.24</v>
      </c>
      <c r="G11" s="48"/>
      <c r="H11" s="48"/>
    </row>
    <row r="12" spans="1:8" x14ac:dyDescent="0.25">
      <c r="A12" s="45" t="s">
        <v>212</v>
      </c>
      <c r="B12" s="44">
        <v>54416</v>
      </c>
      <c r="C12" s="44">
        <v>80000</v>
      </c>
      <c r="D12" s="44">
        <v>251073.39</v>
      </c>
      <c r="E12" s="44">
        <v>246656.34</v>
      </c>
      <c r="F12" s="84">
        <v>98.24</v>
      </c>
      <c r="G12" s="48"/>
      <c r="H12" s="48"/>
    </row>
    <row r="13" spans="1:8" x14ac:dyDescent="0.25">
      <c r="A13" s="45" t="s">
        <v>213</v>
      </c>
      <c r="B13" s="44">
        <v>54416</v>
      </c>
      <c r="C13" s="44">
        <v>80000</v>
      </c>
      <c r="D13" s="44">
        <v>251073.39</v>
      </c>
      <c r="E13" s="44">
        <v>246656.34</v>
      </c>
      <c r="F13" s="84">
        <v>98.24</v>
      </c>
      <c r="G13" s="48"/>
      <c r="H13" s="48"/>
    </row>
    <row r="14" spans="1:8" x14ac:dyDescent="0.25">
      <c r="A14" s="43" t="s">
        <v>101</v>
      </c>
      <c r="B14" s="42">
        <v>54416</v>
      </c>
      <c r="C14" s="42">
        <v>80000</v>
      </c>
      <c r="D14" s="42">
        <v>251073.39</v>
      </c>
      <c r="E14" s="42">
        <v>246656.34</v>
      </c>
      <c r="F14" s="84">
        <v>98.24</v>
      </c>
      <c r="G14" s="48"/>
      <c r="H14" s="48"/>
    </row>
    <row r="15" spans="1:8" x14ac:dyDescent="0.25">
      <c r="A15" s="43" t="s">
        <v>9</v>
      </c>
      <c r="B15" s="42">
        <v>54416</v>
      </c>
      <c r="C15" s="42">
        <v>80000</v>
      </c>
      <c r="D15" s="42">
        <v>126584.55</v>
      </c>
      <c r="E15" s="42">
        <v>125619.14</v>
      </c>
      <c r="F15" s="84">
        <v>99.24</v>
      </c>
      <c r="G15" s="48"/>
      <c r="H15" s="48"/>
    </row>
    <row r="16" spans="1:8" x14ac:dyDescent="0.25">
      <c r="A16" s="43" t="s">
        <v>45</v>
      </c>
      <c r="B16" s="42">
        <v>54416</v>
      </c>
      <c r="C16" s="42">
        <v>80000</v>
      </c>
      <c r="D16" s="42">
        <v>126584.55</v>
      </c>
      <c r="E16" s="42">
        <v>125619.14</v>
      </c>
      <c r="F16" s="84">
        <v>99.24</v>
      </c>
      <c r="G16" s="48"/>
      <c r="H16" s="48"/>
    </row>
    <row r="17" spans="1:8" x14ac:dyDescent="0.25">
      <c r="A17" s="43" t="s">
        <v>58</v>
      </c>
      <c r="B17" s="42">
        <v>54416</v>
      </c>
      <c r="C17" s="43"/>
      <c r="D17" s="43"/>
      <c r="E17" s="42">
        <v>125619.14</v>
      </c>
      <c r="F17" s="85"/>
      <c r="G17" s="48"/>
      <c r="H17" s="48"/>
    </row>
    <row r="18" spans="1:8" x14ac:dyDescent="0.25">
      <c r="A18" s="45" t="s">
        <v>60</v>
      </c>
      <c r="B18" s="44">
        <v>35171</v>
      </c>
      <c r="C18" s="45"/>
      <c r="D18" s="45"/>
      <c r="E18" s="44">
        <v>81522.42</v>
      </c>
      <c r="F18" s="85"/>
      <c r="G18" s="48"/>
      <c r="H18" s="48"/>
    </row>
    <row r="19" spans="1:8" x14ac:dyDescent="0.25">
      <c r="A19" s="45" t="s">
        <v>66</v>
      </c>
      <c r="B19" s="44">
        <v>19245</v>
      </c>
      <c r="C19" s="45"/>
      <c r="D19" s="45"/>
      <c r="E19" s="44">
        <v>44096.72</v>
      </c>
      <c r="F19" s="85"/>
      <c r="G19" s="48"/>
      <c r="H19" s="48"/>
    </row>
    <row r="20" spans="1:8" x14ac:dyDescent="0.25">
      <c r="A20" s="43" t="s">
        <v>10</v>
      </c>
      <c r="B20" s="43"/>
      <c r="C20" s="43"/>
      <c r="D20" s="42">
        <v>124488.84</v>
      </c>
      <c r="E20" s="42">
        <v>121037.2</v>
      </c>
      <c r="F20" s="84">
        <v>97.23</v>
      </c>
      <c r="G20" s="48"/>
      <c r="H20" s="48"/>
    </row>
    <row r="21" spans="1:8" ht="26.25" x14ac:dyDescent="0.25">
      <c r="A21" s="43" t="s">
        <v>84</v>
      </c>
      <c r="B21" s="43"/>
      <c r="C21" s="43"/>
      <c r="D21" s="42">
        <v>63288.84</v>
      </c>
      <c r="E21" s="42">
        <v>59837.2</v>
      </c>
      <c r="F21" s="84">
        <v>94.55</v>
      </c>
      <c r="G21" s="48"/>
      <c r="H21" s="48"/>
    </row>
    <row r="22" spans="1:8" x14ac:dyDescent="0.25">
      <c r="A22" s="43" t="s">
        <v>85</v>
      </c>
      <c r="B22" s="43"/>
      <c r="C22" s="43"/>
      <c r="D22" s="43"/>
      <c r="E22" s="42">
        <v>24197.200000000001</v>
      </c>
      <c r="F22" s="85"/>
      <c r="G22" s="48"/>
      <c r="H22" s="48"/>
    </row>
    <row r="23" spans="1:8" x14ac:dyDescent="0.25">
      <c r="A23" s="45" t="s">
        <v>86</v>
      </c>
      <c r="B23" s="45"/>
      <c r="C23" s="45"/>
      <c r="D23" s="45"/>
      <c r="E23" s="46">
        <v>197.2</v>
      </c>
      <c r="F23" s="85"/>
      <c r="G23" s="48"/>
      <c r="H23" s="48"/>
    </row>
    <row r="24" spans="1:8" x14ac:dyDescent="0.25">
      <c r="A24" s="45" t="s">
        <v>87</v>
      </c>
      <c r="B24" s="45"/>
      <c r="C24" s="45"/>
      <c r="D24" s="45"/>
      <c r="E24" s="44">
        <v>24000</v>
      </c>
      <c r="F24" s="85"/>
      <c r="G24" s="48"/>
      <c r="H24" s="48"/>
    </row>
    <row r="25" spans="1:8" x14ac:dyDescent="0.25">
      <c r="A25" s="43" t="s">
        <v>88</v>
      </c>
      <c r="B25" s="43"/>
      <c r="C25" s="43"/>
      <c r="D25" s="43"/>
      <c r="E25" s="42">
        <v>35640</v>
      </c>
      <c r="F25" s="85"/>
      <c r="G25" s="48"/>
      <c r="H25" s="48"/>
    </row>
    <row r="26" spans="1:8" x14ac:dyDescent="0.25">
      <c r="A26" s="45" t="s">
        <v>89</v>
      </c>
      <c r="B26" s="45"/>
      <c r="C26" s="45"/>
      <c r="D26" s="45"/>
      <c r="E26" s="44">
        <v>35640</v>
      </c>
      <c r="F26" s="85"/>
      <c r="G26" s="48"/>
      <c r="H26" s="48"/>
    </row>
    <row r="27" spans="1:8" ht="26.25" x14ac:dyDescent="0.25">
      <c r="A27" s="43" t="s">
        <v>90</v>
      </c>
      <c r="B27" s="43"/>
      <c r="C27" s="43"/>
      <c r="D27" s="42">
        <v>61200</v>
      </c>
      <c r="E27" s="42">
        <v>61200</v>
      </c>
      <c r="F27" s="84">
        <v>100</v>
      </c>
      <c r="G27" s="48"/>
      <c r="H27" s="48"/>
    </row>
    <row r="28" spans="1:8" x14ac:dyDescent="0.25">
      <c r="A28" s="43" t="s">
        <v>91</v>
      </c>
      <c r="B28" s="43"/>
      <c r="C28" s="43"/>
      <c r="D28" s="43"/>
      <c r="E28" s="42">
        <v>61200</v>
      </c>
      <c r="F28" s="85"/>
      <c r="G28" s="48"/>
      <c r="H28" s="48"/>
    </row>
    <row r="29" spans="1:8" x14ac:dyDescent="0.25">
      <c r="A29" s="45" t="s">
        <v>92</v>
      </c>
      <c r="B29" s="45"/>
      <c r="C29" s="45"/>
      <c r="D29" s="45"/>
      <c r="E29" s="44">
        <v>61200</v>
      </c>
      <c r="F29" s="85"/>
      <c r="G29" s="48"/>
      <c r="H29" s="48"/>
    </row>
    <row r="30" spans="1:8" x14ac:dyDescent="0.25">
      <c r="A30" s="45" t="s">
        <v>133</v>
      </c>
      <c r="B30" s="44">
        <v>231048.7</v>
      </c>
      <c r="C30" s="44">
        <v>274628</v>
      </c>
      <c r="D30" s="44">
        <v>956207</v>
      </c>
      <c r="E30" s="44">
        <v>787458.22</v>
      </c>
      <c r="F30" s="84">
        <v>82.35</v>
      </c>
      <c r="G30" s="48"/>
      <c r="H30" s="48"/>
    </row>
    <row r="31" spans="1:8" ht="26.25" x14ac:dyDescent="0.25">
      <c r="A31" s="45" t="s">
        <v>134</v>
      </c>
      <c r="B31" s="44">
        <v>169293.48</v>
      </c>
      <c r="C31" s="44">
        <v>222692</v>
      </c>
      <c r="D31" s="44">
        <v>517359</v>
      </c>
      <c r="E31" s="44">
        <v>361395.79</v>
      </c>
      <c r="F31" s="84">
        <v>69.849999999999994</v>
      </c>
      <c r="G31" s="48"/>
      <c r="H31" s="48"/>
    </row>
    <row r="32" spans="1:8" x14ac:dyDescent="0.25">
      <c r="A32" s="45" t="s">
        <v>212</v>
      </c>
      <c r="B32" s="44">
        <v>169293.48</v>
      </c>
      <c r="C32" s="44">
        <v>222692</v>
      </c>
      <c r="D32" s="44">
        <v>517359</v>
      </c>
      <c r="E32" s="44">
        <v>361395.79</v>
      </c>
      <c r="F32" s="84">
        <v>69.849999999999994</v>
      </c>
      <c r="G32" s="48"/>
      <c r="H32" s="48"/>
    </row>
    <row r="33" spans="1:8" x14ac:dyDescent="0.25">
      <c r="A33" s="45" t="s">
        <v>213</v>
      </c>
      <c r="B33" s="44">
        <v>169293.48</v>
      </c>
      <c r="C33" s="44">
        <v>222692</v>
      </c>
      <c r="D33" s="44">
        <v>517359</v>
      </c>
      <c r="E33" s="44">
        <v>361395.79</v>
      </c>
      <c r="F33" s="84">
        <v>69.849999999999994</v>
      </c>
      <c r="G33" s="48"/>
      <c r="H33" s="48"/>
    </row>
    <row r="34" spans="1:8" x14ac:dyDescent="0.25">
      <c r="A34" s="43" t="s">
        <v>98</v>
      </c>
      <c r="B34" s="42">
        <v>169293.48</v>
      </c>
      <c r="C34" s="42">
        <v>222692</v>
      </c>
      <c r="D34" s="42">
        <v>517359</v>
      </c>
      <c r="E34" s="42">
        <v>361395.79</v>
      </c>
      <c r="F34" s="84">
        <v>69.849999999999994</v>
      </c>
      <c r="G34" s="48"/>
      <c r="H34" s="48"/>
    </row>
    <row r="35" spans="1:8" x14ac:dyDescent="0.25">
      <c r="A35" s="43" t="s">
        <v>9</v>
      </c>
      <c r="B35" s="42">
        <v>169293.48</v>
      </c>
      <c r="C35" s="42">
        <v>214000</v>
      </c>
      <c r="D35" s="42">
        <v>498574</v>
      </c>
      <c r="E35" s="42">
        <v>359204.58</v>
      </c>
      <c r="F35" s="84">
        <v>72.05</v>
      </c>
      <c r="G35" s="48"/>
      <c r="H35" s="48"/>
    </row>
    <row r="36" spans="1:8" x14ac:dyDescent="0.25">
      <c r="A36" s="43" t="s">
        <v>36</v>
      </c>
      <c r="B36" s="42">
        <v>9767.02</v>
      </c>
      <c r="C36" s="42">
        <v>10000</v>
      </c>
      <c r="D36" s="42">
        <v>179575</v>
      </c>
      <c r="E36" s="42">
        <v>138138.35999999999</v>
      </c>
      <c r="F36" s="84">
        <v>76.930000000000007</v>
      </c>
      <c r="G36" s="48"/>
      <c r="H36" s="48"/>
    </row>
    <row r="37" spans="1:8" x14ac:dyDescent="0.25">
      <c r="A37" s="43" t="s">
        <v>37</v>
      </c>
      <c r="B37" s="42">
        <v>9767.02</v>
      </c>
      <c r="C37" s="43"/>
      <c r="D37" s="43"/>
      <c r="E37" s="42">
        <v>122563.36</v>
      </c>
      <c r="F37" s="85"/>
      <c r="G37" s="48"/>
      <c r="H37" s="48"/>
    </row>
    <row r="38" spans="1:8" x14ac:dyDescent="0.25">
      <c r="A38" s="45" t="s">
        <v>38</v>
      </c>
      <c r="B38" s="46">
        <v>880.45</v>
      </c>
      <c r="C38" s="45"/>
      <c r="D38" s="45"/>
      <c r="E38" s="44">
        <v>117689.95</v>
      </c>
      <c r="F38" s="85"/>
      <c r="G38" s="48"/>
      <c r="H38" s="48"/>
    </row>
    <row r="39" spans="1:8" x14ac:dyDescent="0.25">
      <c r="A39" s="45" t="s">
        <v>39</v>
      </c>
      <c r="B39" s="44">
        <v>8886.57</v>
      </c>
      <c r="C39" s="45"/>
      <c r="D39" s="45"/>
      <c r="E39" s="44">
        <v>4873.41</v>
      </c>
      <c r="F39" s="85"/>
      <c r="G39" s="48"/>
      <c r="H39" s="48"/>
    </row>
    <row r="40" spans="1:8" x14ac:dyDescent="0.25">
      <c r="A40" s="43" t="s">
        <v>41</v>
      </c>
      <c r="B40" s="43"/>
      <c r="C40" s="43"/>
      <c r="D40" s="43"/>
      <c r="E40" s="42">
        <v>1200</v>
      </c>
      <c r="F40" s="85"/>
      <c r="G40" s="48"/>
      <c r="H40" s="48"/>
    </row>
    <row r="41" spans="1:8" x14ac:dyDescent="0.25">
      <c r="A41" s="45" t="s">
        <v>42</v>
      </c>
      <c r="B41" s="45"/>
      <c r="C41" s="45"/>
      <c r="D41" s="45"/>
      <c r="E41" s="44">
        <v>1200</v>
      </c>
      <c r="F41" s="85"/>
      <c r="G41" s="48"/>
      <c r="H41" s="48"/>
    </row>
    <row r="42" spans="1:8" x14ac:dyDescent="0.25">
      <c r="A42" s="43" t="s">
        <v>43</v>
      </c>
      <c r="B42" s="43"/>
      <c r="C42" s="43"/>
      <c r="D42" s="43"/>
      <c r="E42" s="42">
        <v>14375</v>
      </c>
      <c r="F42" s="85"/>
      <c r="G42" s="48"/>
      <c r="H42" s="48"/>
    </row>
    <row r="43" spans="1:8" x14ac:dyDescent="0.25">
      <c r="A43" s="45" t="s">
        <v>44</v>
      </c>
      <c r="B43" s="45"/>
      <c r="C43" s="45"/>
      <c r="D43" s="45"/>
      <c r="E43" s="44">
        <v>14375</v>
      </c>
      <c r="F43" s="85"/>
      <c r="G43" s="48"/>
      <c r="H43" s="48"/>
    </row>
    <row r="44" spans="1:8" x14ac:dyDescent="0.25">
      <c r="A44" s="43" t="s">
        <v>45</v>
      </c>
      <c r="B44" s="42">
        <v>159526.46</v>
      </c>
      <c r="C44" s="42">
        <v>204000</v>
      </c>
      <c r="D44" s="42">
        <v>318467</v>
      </c>
      <c r="E44" s="42">
        <v>221066.22</v>
      </c>
      <c r="F44" s="84">
        <v>69.42</v>
      </c>
      <c r="G44" s="48"/>
      <c r="H44" s="48"/>
    </row>
    <row r="45" spans="1:8" x14ac:dyDescent="0.25">
      <c r="A45" s="43" t="s">
        <v>46</v>
      </c>
      <c r="B45" s="42">
        <v>38060.57</v>
      </c>
      <c r="C45" s="43"/>
      <c r="D45" s="43"/>
      <c r="E45" s="42">
        <v>33848.35</v>
      </c>
      <c r="F45" s="85"/>
      <c r="G45" s="48"/>
      <c r="H45" s="48"/>
    </row>
    <row r="46" spans="1:8" x14ac:dyDescent="0.25">
      <c r="A46" s="45" t="s">
        <v>47</v>
      </c>
      <c r="B46" s="46">
        <v>940.36</v>
      </c>
      <c r="C46" s="45"/>
      <c r="D46" s="45"/>
      <c r="E46" s="46">
        <v>907.78</v>
      </c>
      <c r="F46" s="85"/>
      <c r="G46" s="48"/>
      <c r="H46" s="48"/>
    </row>
    <row r="47" spans="1:8" ht="26.25" x14ac:dyDescent="0.25">
      <c r="A47" s="45" t="s">
        <v>48</v>
      </c>
      <c r="B47" s="44">
        <v>35166.61</v>
      </c>
      <c r="C47" s="45"/>
      <c r="D47" s="45"/>
      <c r="E47" s="44">
        <v>31629.57</v>
      </c>
      <c r="F47" s="85"/>
      <c r="G47" s="48"/>
      <c r="H47" s="48"/>
    </row>
    <row r="48" spans="1:8" x14ac:dyDescent="0.25">
      <c r="A48" s="45" t="s">
        <v>50</v>
      </c>
      <c r="B48" s="44">
        <v>1953.6</v>
      </c>
      <c r="C48" s="45"/>
      <c r="D48" s="45"/>
      <c r="E48" s="44">
        <v>1311</v>
      </c>
      <c r="F48" s="85"/>
      <c r="G48" s="48"/>
      <c r="H48" s="48"/>
    </row>
    <row r="49" spans="1:8" x14ac:dyDescent="0.25">
      <c r="A49" s="43" t="s">
        <v>51</v>
      </c>
      <c r="B49" s="42">
        <v>85816.69</v>
      </c>
      <c r="C49" s="43"/>
      <c r="D49" s="43"/>
      <c r="E49" s="42">
        <v>144645.53</v>
      </c>
      <c r="F49" s="85"/>
      <c r="G49" s="48"/>
      <c r="H49" s="48"/>
    </row>
    <row r="50" spans="1:8" x14ac:dyDescent="0.25">
      <c r="A50" s="45" t="s">
        <v>52</v>
      </c>
      <c r="B50" s="46">
        <v>688.36</v>
      </c>
      <c r="C50" s="45"/>
      <c r="D50" s="45"/>
      <c r="E50" s="44">
        <v>3918.14</v>
      </c>
      <c r="F50" s="85"/>
      <c r="G50" s="48"/>
      <c r="H50" s="48"/>
    </row>
    <row r="51" spans="1:8" x14ac:dyDescent="0.25">
      <c r="A51" s="45" t="s">
        <v>53</v>
      </c>
      <c r="B51" s="45"/>
      <c r="C51" s="45"/>
      <c r="D51" s="45"/>
      <c r="E51" s="44">
        <v>52089.93</v>
      </c>
      <c r="F51" s="85"/>
      <c r="G51" s="48"/>
      <c r="H51" s="48"/>
    </row>
    <row r="52" spans="1:8" x14ac:dyDescent="0.25">
      <c r="A52" s="45" t="s">
        <v>54</v>
      </c>
      <c r="B52" s="44">
        <v>82392.84</v>
      </c>
      <c r="C52" s="45"/>
      <c r="D52" s="45"/>
      <c r="E52" s="44">
        <v>88571.67</v>
      </c>
      <c r="F52" s="85"/>
      <c r="G52" s="48"/>
      <c r="H52" s="48"/>
    </row>
    <row r="53" spans="1:8" ht="26.25" x14ac:dyDescent="0.25">
      <c r="A53" s="45" t="s">
        <v>55</v>
      </c>
      <c r="B53" s="45"/>
      <c r="C53" s="45"/>
      <c r="D53" s="45"/>
      <c r="E53" s="46">
        <v>65.790000000000006</v>
      </c>
      <c r="F53" s="85"/>
      <c r="G53" s="48"/>
      <c r="H53" s="48"/>
    </row>
    <row r="54" spans="1:8" x14ac:dyDescent="0.25">
      <c r="A54" s="45" t="s">
        <v>56</v>
      </c>
      <c r="B54" s="44">
        <v>2260.84</v>
      </c>
      <c r="C54" s="45"/>
      <c r="D54" s="45"/>
      <c r="E54" s="45"/>
      <c r="F54" s="85"/>
      <c r="G54" s="48"/>
      <c r="H54" s="48"/>
    </row>
    <row r="55" spans="1:8" x14ac:dyDescent="0.25">
      <c r="A55" s="45" t="s">
        <v>57</v>
      </c>
      <c r="B55" s="46">
        <v>474.65</v>
      </c>
      <c r="C55" s="45"/>
      <c r="D55" s="45"/>
      <c r="E55" s="45"/>
      <c r="F55" s="85"/>
      <c r="G55" s="48"/>
      <c r="H55" s="48"/>
    </row>
    <row r="56" spans="1:8" x14ac:dyDescent="0.25">
      <c r="A56" s="43" t="s">
        <v>58</v>
      </c>
      <c r="B56" s="42">
        <v>26780.51</v>
      </c>
      <c r="C56" s="43"/>
      <c r="D56" s="43"/>
      <c r="E56" s="42">
        <v>35625.129999999997</v>
      </c>
      <c r="F56" s="85"/>
      <c r="G56" s="48"/>
      <c r="H56" s="48"/>
    </row>
    <row r="57" spans="1:8" x14ac:dyDescent="0.25">
      <c r="A57" s="45" t="s">
        <v>59</v>
      </c>
      <c r="B57" s="46">
        <v>397.2</v>
      </c>
      <c r="C57" s="45"/>
      <c r="D57" s="45"/>
      <c r="E57" s="44">
        <v>1894.19</v>
      </c>
      <c r="F57" s="85"/>
      <c r="G57" s="48"/>
      <c r="H57" s="48"/>
    </row>
    <row r="58" spans="1:8" x14ac:dyDescent="0.25">
      <c r="A58" s="45" t="s">
        <v>60</v>
      </c>
      <c r="B58" s="44">
        <v>6036.37</v>
      </c>
      <c r="C58" s="45"/>
      <c r="D58" s="45"/>
      <c r="E58" s="44">
        <v>8378.2800000000007</v>
      </c>
      <c r="F58" s="85"/>
      <c r="G58" s="48"/>
      <c r="H58" s="48"/>
    </row>
    <row r="59" spans="1:8" x14ac:dyDescent="0.25">
      <c r="A59" s="45" t="s">
        <v>62</v>
      </c>
      <c r="B59" s="44">
        <v>11137.26</v>
      </c>
      <c r="C59" s="45"/>
      <c r="D59" s="45"/>
      <c r="E59" s="44">
        <v>10831.88</v>
      </c>
      <c r="F59" s="85"/>
      <c r="G59" s="48"/>
      <c r="H59" s="48"/>
    </row>
    <row r="60" spans="1:8" x14ac:dyDescent="0.25">
      <c r="A60" s="45" t="s">
        <v>63</v>
      </c>
      <c r="B60" s="44">
        <v>2954.6</v>
      </c>
      <c r="C60" s="45"/>
      <c r="D60" s="45"/>
      <c r="E60" s="44">
        <v>1051.1600000000001</v>
      </c>
      <c r="F60" s="85"/>
      <c r="G60" s="48"/>
      <c r="H60" s="48"/>
    </row>
    <row r="61" spans="1:8" x14ac:dyDescent="0.25">
      <c r="A61" s="45" t="s">
        <v>64</v>
      </c>
      <c r="B61" s="45"/>
      <c r="C61" s="45"/>
      <c r="D61" s="45"/>
      <c r="E61" s="44">
        <v>6896.02</v>
      </c>
      <c r="F61" s="85"/>
      <c r="G61" s="48"/>
      <c r="H61" s="48"/>
    </row>
    <row r="62" spans="1:8" x14ac:dyDescent="0.25">
      <c r="A62" s="45" t="s">
        <v>65</v>
      </c>
      <c r="B62" s="44">
        <v>2250</v>
      </c>
      <c r="C62" s="45"/>
      <c r="D62" s="45"/>
      <c r="E62" s="44">
        <v>1399.17</v>
      </c>
      <c r="F62" s="85"/>
      <c r="G62" s="48"/>
      <c r="H62" s="48"/>
    </row>
    <row r="63" spans="1:8" x14ac:dyDescent="0.25">
      <c r="A63" s="45" t="s">
        <v>66</v>
      </c>
      <c r="B63" s="46">
        <v>461.66</v>
      </c>
      <c r="C63" s="45"/>
      <c r="D63" s="45"/>
      <c r="E63" s="46">
        <v>487.5</v>
      </c>
      <c r="F63" s="85"/>
      <c r="G63" s="48"/>
      <c r="H63" s="48"/>
    </row>
    <row r="64" spans="1:8" x14ac:dyDescent="0.25">
      <c r="A64" s="45" t="s">
        <v>67</v>
      </c>
      <c r="B64" s="44">
        <v>3543.42</v>
      </c>
      <c r="C64" s="45"/>
      <c r="D64" s="45"/>
      <c r="E64" s="44">
        <v>4686.93</v>
      </c>
      <c r="F64" s="85"/>
      <c r="G64" s="48"/>
      <c r="H64" s="48"/>
    </row>
    <row r="65" spans="1:8" x14ac:dyDescent="0.25">
      <c r="A65" s="43" t="s">
        <v>68</v>
      </c>
      <c r="B65" s="42">
        <v>8868.69</v>
      </c>
      <c r="C65" s="43"/>
      <c r="D65" s="43"/>
      <c r="E65" s="42">
        <v>6947.21</v>
      </c>
      <c r="F65" s="85"/>
      <c r="G65" s="48"/>
      <c r="H65" s="48"/>
    </row>
    <row r="66" spans="1:8" ht="26.25" x14ac:dyDescent="0.25">
      <c r="A66" s="45" t="s">
        <v>69</v>
      </c>
      <c r="B66" s="44">
        <v>8128.83</v>
      </c>
      <c r="C66" s="45"/>
      <c r="D66" s="45"/>
      <c r="E66" s="44">
        <v>6433.9</v>
      </c>
      <c r="F66" s="85"/>
      <c r="G66" s="48"/>
      <c r="H66" s="48"/>
    </row>
    <row r="67" spans="1:8" x14ac:dyDescent="0.25">
      <c r="A67" s="45" t="s">
        <v>73</v>
      </c>
      <c r="B67" s="45"/>
      <c r="C67" s="45"/>
      <c r="D67" s="45"/>
      <c r="E67" s="46">
        <v>74.319999999999993</v>
      </c>
      <c r="F67" s="85"/>
      <c r="G67" s="48"/>
      <c r="H67" s="48"/>
    </row>
    <row r="68" spans="1:8" x14ac:dyDescent="0.25">
      <c r="A68" s="45" t="s">
        <v>135</v>
      </c>
      <c r="B68" s="46">
        <v>739.86</v>
      </c>
      <c r="C68" s="45"/>
      <c r="D68" s="45"/>
      <c r="E68" s="45"/>
      <c r="F68" s="85"/>
      <c r="G68" s="48"/>
      <c r="H68" s="48"/>
    </row>
    <row r="69" spans="1:8" x14ac:dyDescent="0.25">
      <c r="A69" s="45" t="s">
        <v>74</v>
      </c>
      <c r="B69" s="45"/>
      <c r="C69" s="45"/>
      <c r="D69" s="45"/>
      <c r="E69" s="46">
        <v>438.99</v>
      </c>
      <c r="F69" s="85"/>
      <c r="G69" s="48"/>
      <c r="H69" s="48"/>
    </row>
    <row r="70" spans="1:8" x14ac:dyDescent="0.25">
      <c r="A70" s="43" t="s">
        <v>75</v>
      </c>
      <c r="B70" s="43"/>
      <c r="C70" s="43"/>
      <c r="D70" s="47">
        <v>532</v>
      </c>
      <c r="E70" s="43"/>
      <c r="F70" s="85"/>
      <c r="G70" s="48"/>
      <c r="H70" s="48"/>
    </row>
    <row r="71" spans="1:8" x14ac:dyDescent="0.25">
      <c r="A71" s="43" t="s">
        <v>10</v>
      </c>
      <c r="B71" s="43"/>
      <c r="C71" s="42">
        <v>8692</v>
      </c>
      <c r="D71" s="42">
        <v>18785</v>
      </c>
      <c r="E71" s="42">
        <v>2191.21</v>
      </c>
      <c r="F71" s="84">
        <v>11.66</v>
      </c>
      <c r="G71" s="48"/>
      <c r="H71" s="48"/>
    </row>
    <row r="72" spans="1:8" ht="26.25" x14ac:dyDescent="0.25">
      <c r="A72" s="43" t="s">
        <v>84</v>
      </c>
      <c r="B72" s="43"/>
      <c r="C72" s="43"/>
      <c r="D72" s="42">
        <v>10093</v>
      </c>
      <c r="E72" s="42">
        <v>2191.21</v>
      </c>
      <c r="F72" s="84">
        <v>21.71</v>
      </c>
      <c r="G72" s="48"/>
      <c r="H72" s="48"/>
    </row>
    <row r="73" spans="1:8" x14ac:dyDescent="0.25">
      <c r="A73" s="43" t="s">
        <v>85</v>
      </c>
      <c r="B73" s="43"/>
      <c r="C73" s="43"/>
      <c r="D73" s="43"/>
      <c r="E73" s="42">
        <v>2191.21</v>
      </c>
      <c r="F73" s="85"/>
      <c r="G73" s="48"/>
      <c r="H73" s="48"/>
    </row>
    <row r="74" spans="1:8" x14ac:dyDescent="0.25">
      <c r="A74" s="45" t="s">
        <v>86</v>
      </c>
      <c r="B74" s="45"/>
      <c r="C74" s="45"/>
      <c r="D74" s="45"/>
      <c r="E74" s="44">
        <v>1483.5</v>
      </c>
      <c r="F74" s="85"/>
      <c r="G74" s="48"/>
      <c r="H74" s="48"/>
    </row>
    <row r="75" spans="1:8" x14ac:dyDescent="0.25">
      <c r="A75" s="45" t="s">
        <v>87</v>
      </c>
      <c r="B75" s="45"/>
      <c r="C75" s="45"/>
      <c r="D75" s="45"/>
      <c r="E75" s="46">
        <v>457.36</v>
      </c>
      <c r="F75" s="85"/>
      <c r="G75" s="48"/>
      <c r="H75" s="48"/>
    </row>
    <row r="76" spans="1:8" x14ac:dyDescent="0.25">
      <c r="A76" s="45" t="s">
        <v>159</v>
      </c>
      <c r="B76" s="45"/>
      <c r="C76" s="45"/>
      <c r="D76" s="45"/>
      <c r="E76" s="46">
        <v>250.35</v>
      </c>
      <c r="F76" s="85"/>
      <c r="G76" s="48"/>
      <c r="H76" s="48"/>
    </row>
    <row r="77" spans="1:8" ht="26.25" x14ac:dyDescent="0.25">
      <c r="A77" s="43" t="s">
        <v>90</v>
      </c>
      <c r="B77" s="43"/>
      <c r="C77" s="42">
        <v>8692</v>
      </c>
      <c r="D77" s="42">
        <v>8692</v>
      </c>
      <c r="E77" s="43"/>
      <c r="F77" s="85"/>
      <c r="G77" s="48"/>
      <c r="H77" s="48"/>
    </row>
    <row r="78" spans="1:8" ht="26.25" x14ac:dyDescent="0.25">
      <c r="A78" s="45" t="s">
        <v>136</v>
      </c>
      <c r="B78" s="44">
        <v>6636</v>
      </c>
      <c r="C78" s="44">
        <v>6636</v>
      </c>
      <c r="D78" s="44">
        <v>6636</v>
      </c>
      <c r="E78" s="44">
        <v>6636</v>
      </c>
      <c r="F78" s="84">
        <v>100</v>
      </c>
      <c r="G78" s="48"/>
      <c r="H78" s="48"/>
    </row>
    <row r="79" spans="1:8" x14ac:dyDescent="0.25">
      <c r="A79" s="45" t="s">
        <v>212</v>
      </c>
      <c r="B79" s="44">
        <v>6636</v>
      </c>
      <c r="C79" s="44">
        <v>6636</v>
      </c>
      <c r="D79" s="44">
        <v>6636</v>
      </c>
      <c r="E79" s="44">
        <v>6636</v>
      </c>
      <c r="F79" s="84">
        <v>100</v>
      </c>
      <c r="G79" s="48"/>
      <c r="H79" s="48"/>
    </row>
    <row r="80" spans="1:8" x14ac:dyDescent="0.25">
      <c r="A80" s="45" t="s">
        <v>213</v>
      </c>
      <c r="B80" s="44">
        <v>6636</v>
      </c>
      <c r="C80" s="44">
        <v>6636</v>
      </c>
      <c r="D80" s="44">
        <v>6636</v>
      </c>
      <c r="E80" s="44">
        <v>6636</v>
      </c>
      <c r="F80" s="84">
        <v>100</v>
      </c>
      <c r="G80" s="48"/>
      <c r="H80" s="48"/>
    </row>
    <row r="81" spans="1:8" x14ac:dyDescent="0.25">
      <c r="A81" s="43" t="s">
        <v>100</v>
      </c>
      <c r="B81" s="42">
        <v>6636</v>
      </c>
      <c r="C81" s="42">
        <v>6636</v>
      </c>
      <c r="D81" s="42">
        <v>6636</v>
      </c>
      <c r="E81" s="42">
        <v>6636</v>
      </c>
      <c r="F81" s="84">
        <v>100</v>
      </c>
      <c r="G81" s="48"/>
      <c r="H81" s="48"/>
    </row>
    <row r="82" spans="1:8" x14ac:dyDescent="0.25">
      <c r="A82" s="43" t="s">
        <v>9</v>
      </c>
      <c r="B82" s="43"/>
      <c r="C82" s="42">
        <v>6636</v>
      </c>
      <c r="D82" s="43"/>
      <c r="E82" s="43"/>
      <c r="F82" s="85"/>
      <c r="G82" s="48"/>
      <c r="H82" s="48"/>
    </row>
    <row r="83" spans="1:8" x14ac:dyDescent="0.25">
      <c r="A83" s="43" t="s">
        <v>45</v>
      </c>
      <c r="B83" s="43"/>
      <c r="C83" s="42">
        <v>6636</v>
      </c>
      <c r="D83" s="43"/>
      <c r="E83" s="43"/>
      <c r="F83" s="85"/>
      <c r="G83" s="48"/>
      <c r="H83" s="48"/>
    </row>
    <row r="84" spans="1:8" x14ac:dyDescent="0.25">
      <c r="A84" s="43" t="s">
        <v>10</v>
      </c>
      <c r="B84" s="42">
        <v>6636</v>
      </c>
      <c r="C84" s="43"/>
      <c r="D84" s="42">
        <v>6636</v>
      </c>
      <c r="E84" s="42">
        <v>6636</v>
      </c>
      <c r="F84" s="84">
        <v>100</v>
      </c>
      <c r="G84" s="48"/>
      <c r="H84" s="48"/>
    </row>
    <row r="85" spans="1:8" ht="26.25" x14ac:dyDescent="0.25">
      <c r="A85" s="43" t="s">
        <v>84</v>
      </c>
      <c r="B85" s="42">
        <v>6636</v>
      </c>
      <c r="C85" s="43"/>
      <c r="D85" s="42">
        <v>6636</v>
      </c>
      <c r="E85" s="42">
        <v>6636</v>
      </c>
      <c r="F85" s="84">
        <v>100</v>
      </c>
      <c r="G85" s="48"/>
      <c r="H85" s="48"/>
    </row>
    <row r="86" spans="1:8" x14ac:dyDescent="0.25">
      <c r="A86" s="43" t="s">
        <v>85</v>
      </c>
      <c r="B86" s="42">
        <v>6636</v>
      </c>
      <c r="C86" s="43"/>
      <c r="D86" s="43"/>
      <c r="E86" s="42">
        <v>6636</v>
      </c>
      <c r="F86" s="85"/>
      <c r="G86" s="48"/>
      <c r="H86" s="48"/>
    </row>
    <row r="87" spans="1:8" x14ac:dyDescent="0.25">
      <c r="A87" s="45" t="s">
        <v>87</v>
      </c>
      <c r="B87" s="44">
        <v>6636</v>
      </c>
      <c r="C87" s="45"/>
      <c r="D87" s="45"/>
      <c r="E87" s="44">
        <v>6636</v>
      </c>
      <c r="F87" s="85"/>
      <c r="G87" s="48"/>
      <c r="H87" s="48"/>
    </row>
    <row r="88" spans="1:8" x14ac:dyDescent="0.25">
      <c r="A88" s="45" t="s">
        <v>137</v>
      </c>
      <c r="B88" s="44">
        <v>15927</v>
      </c>
      <c r="C88" s="45"/>
      <c r="D88" s="44">
        <v>355300</v>
      </c>
      <c r="E88" s="44">
        <v>355100</v>
      </c>
      <c r="F88" s="84">
        <v>99.94</v>
      </c>
      <c r="G88" s="48"/>
      <c r="H88" s="48"/>
    </row>
    <row r="89" spans="1:8" x14ac:dyDescent="0.25">
      <c r="A89" s="45" t="s">
        <v>212</v>
      </c>
      <c r="B89" s="44">
        <v>15927</v>
      </c>
      <c r="C89" s="45"/>
      <c r="D89" s="44">
        <v>355300</v>
      </c>
      <c r="E89" s="44">
        <v>355100</v>
      </c>
      <c r="F89" s="84">
        <v>99.94</v>
      </c>
      <c r="G89" s="48"/>
      <c r="H89" s="48"/>
    </row>
    <row r="90" spans="1:8" x14ac:dyDescent="0.25">
      <c r="A90" s="45" t="s">
        <v>213</v>
      </c>
      <c r="B90" s="44">
        <v>15927</v>
      </c>
      <c r="C90" s="45"/>
      <c r="D90" s="44">
        <v>355300</v>
      </c>
      <c r="E90" s="44">
        <v>355100</v>
      </c>
      <c r="F90" s="84">
        <v>99.94</v>
      </c>
      <c r="G90" s="48"/>
      <c r="H90" s="48"/>
    </row>
    <row r="91" spans="1:8" x14ac:dyDescent="0.25">
      <c r="A91" s="43" t="s">
        <v>100</v>
      </c>
      <c r="B91" s="42">
        <v>15927</v>
      </c>
      <c r="C91" s="47">
        <v>0</v>
      </c>
      <c r="D91" s="42">
        <v>355300</v>
      </c>
      <c r="E91" s="42">
        <v>355100</v>
      </c>
      <c r="F91" s="84">
        <v>99.94</v>
      </c>
      <c r="G91" s="48"/>
      <c r="H91" s="48"/>
    </row>
    <row r="92" spans="1:8" x14ac:dyDescent="0.25">
      <c r="A92" s="43" t="s">
        <v>9</v>
      </c>
      <c r="B92" s="43"/>
      <c r="C92" s="43"/>
      <c r="D92" s="42">
        <v>355300</v>
      </c>
      <c r="E92" s="42">
        <v>355100</v>
      </c>
      <c r="F92" s="84">
        <v>99.94</v>
      </c>
      <c r="G92" s="48"/>
      <c r="H92" s="48"/>
    </row>
    <row r="93" spans="1:8" x14ac:dyDescent="0.25">
      <c r="A93" s="43" t="s">
        <v>36</v>
      </c>
      <c r="B93" s="43"/>
      <c r="C93" s="43"/>
      <c r="D93" s="42">
        <v>339000</v>
      </c>
      <c r="E93" s="42">
        <v>339000</v>
      </c>
      <c r="F93" s="84">
        <v>100</v>
      </c>
      <c r="G93" s="48"/>
      <c r="H93" s="48"/>
    </row>
    <row r="94" spans="1:8" x14ac:dyDescent="0.25">
      <c r="A94" s="43" t="s">
        <v>37</v>
      </c>
      <c r="B94" s="43"/>
      <c r="C94" s="43"/>
      <c r="D94" s="43"/>
      <c r="E94" s="42">
        <v>339000</v>
      </c>
      <c r="F94" s="85"/>
      <c r="G94" s="48"/>
      <c r="H94" s="48"/>
    </row>
    <row r="95" spans="1:8" x14ac:dyDescent="0.25">
      <c r="A95" s="45" t="s">
        <v>38</v>
      </c>
      <c r="B95" s="45"/>
      <c r="C95" s="45"/>
      <c r="D95" s="45"/>
      <c r="E95" s="44">
        <v>339000</v>
      </c>
      <c r="F95" s="85"/>
      <c r="G95" s="48"/>
      <c r="H95" s="48"/>
    </row>
    <row r="96" spans="1:8" x14ac:dyDescent="0.25">
      <c r="A96" s="43" t="s">
        <v>45</v>
      </c>
      <c r="B96" s="43"/>
      <c r="C96" s="43"/>
      <c r="D96" s="42">
        <v>16300</v>
      </c>
      <c r="E96" s="42">
        <v>16100</v>
      </c>
      <c r="F96" s="84">
        <v>98.77</v>
      </c>
      <c r="G96" s="48"/>
      <c r="H96" s="48"/>
    </row>
    <row r="97" spans="1:8" x14ac:dyDescent="0.25">
      <c r="A97" s="43" t="s">
        <v>58</v>
      </c>
      <c r="B97" s="43"/>
      <c r="C97" s="43"/>
      <c r="D97" s="43"/>
      <c r="E97" s="42">
        <v>16100</v>
      </c>
      <c r="F97" s="85"/>
      <c r="G97" s="48"/>
      <c r="H97" s="48"/>
    </row>
    <row r="98" spans="1:8" x14ac:dyDescent="0.25">
      <c r="A98" s="45" t="s">
        <v>66</v>
      </c>
      <c r="B98" s="45"/>
      <c r="C98" s="45"/>
      <c r="D98" s="45"/>
      <c r="E98" s="44">
        <v>16100</v>
      </c>
      <c r="F98" s="85"/>
      <c r="G98" s="48"/>
      <c r="H98" s="48"/>
    </row>
    <row r="99" spans="1:8" x14ac:dyDescent="0.25">
      <c r="A99" s="43" t="s">
        <v>10</v>
      </c>
      <c r="B99" s="42">
        <v>15927</v>
      </c>
      <c r="C99" s="43"/>
      <c r="D99" s="43"/>
      <c r="E99" s="43"/>
      <c r="F99" s="85"/>
      <c r="G99" s="48"/>
      <c r="H99" s="48"/>
    </row>
    <row r="100" spans="1:8" ht="26.25" x14ac:dyDescent="0.25">
      <c r="A100" s="43" t="s">
        <v>90</v>
      </c>
      <c r="B100" s="42">
        <v>15927</v>
      </c>
      <c r="C100" s="43"/>
      <c r="D100" s="43"/>
      <c r="E100" s="43"/>
      <c r="F100" s="85"/>
      <c r="G100" s="48"/>
      <c r="H100" s="48"/>
    </row>
    <row r="101" spans="1:8" x14ac:dyDescent="0.25">
      <c r="A101" s="43" t="s">
        <v>91</v>
      </c>
      <c r="B101" s="42">
        <v>15927</v>
      </c>
      <c r="C101" s="43"/>
      <c r="D101" s="43"/>
      <c r="E101" s="43"/>
      <c r="F101" s="85"/>
      <c r="G101" s="48"/>
      <c r="H101" s="48"/>
    </row>
    <row r="102" spans="1:8" x14ac:dyDescent="0.25">
      <c r="A102" s="45" t="s">
        <v>92</v>
      </c>
      <c r="B102" s="44">
        <v>15927</v>
      </c>
      <c r="C102" s="45"/>
      <c r="D102" s="45"/>
      <c r="E102" s="45"/>
      <c r="F102" s="85"/>
      <c r="G102" s="48"/>
      <c r="H102" s="48"/>
    </row>
    <row r="103" spans="1:8" x14ac:dyDescent="0.25">
      <c r="A103" s="45" t="s">
        <v>138</v>
      </c>
      <c r="B103" s="44">
        <v>39192.22</v>
      </c>
      <c r="C103" s="44">
        <v>45300</v>
      </c>
      <c r="D103" s="44">
        <v>76912</v>
      </c>
      <c r="E103" s="44">
        <v>64326.43</v>
      </c>
      <c r="F103" s="84">
        <v>83.64</v>
      </c>
      <c r="G103" s="48"/>
      <c r="H103" s="48"/>
    </row>
    <row r="104" spans="1:8" x14ac:dyDescent="0.25">
      <c r="A104" s="45" t="s">
        <v>212</v>
      </c>
      <c r="B104" s="44">
        <v>39192.22</v>
      </c>
      <c r="C104" s="44">
        <v>45300</v>
      </c>
      <c r="D104" s="44">
        <v>76912</v>
      </c>
      <c r="E104" s="44">
        <v>64326.43</v>
      </c>
      <c r="F104" s="84">
        <v>83.64</v>
      </c>
      <c r="G104" s="48"/>
      <c r="H104" s="48"/>
    </row>
    <row r="105" spans="1:8" x14ac:dyDescent="0.25">
      <c r="A105" s="45" t="s">
        <v>213</v>
      </c>
      <c r="B105" s="44">
        <v>39192.22</v>
      </c>
      <c r="C105" s="44">
        <v>45300</v>
      </c>
      <c r="D105" s="44">
        <v>76912</v>
      </c>
      <c r="E105" s="44">
        <v>64326.43</v>
      </c>
      <c r="F105" s="84">
        <v>83.64</v>
      </c>
      <c r="G105" s="48"/>
      <c r="H105" s="48"/>
    </row>
    <row r="106" spans="1:8" x14ac:dyDescent="0.25">
      <c r="A106" s="43" t="s">
        <v>100</v>
      </c>
      <c r="B106" s="42">
        <v>39192.22</v>
      </c>
      <c r="C106" s="42">
        <v>45300</v>
      </c>
      <c r="D106" s="42">
        <v>76912</v>
      </c>
      <c r="E106" s="42">
        <v>64326.43</v>
      </c>
      <c r="F106" s="84">
        <v>83.64</v>
      </c>
      <c r="G106" s="48"/>
      <c r="H106" s="48"/>
    </row>
    <row r="107" spans="1:8" x14ac:dyDescent="0.25">
      <c r="A107" s="43" t="s">
        <v>9</v>
      </c>
      <c r="B107" s="42">
        <v>39192.22</v>
      </c>
      <c r="C107" s="42">
        <v>45300</v>
      </c>
      <c r="D107" s="42">
        <v>76912</v>
      </c>
      <c r="E107" s="42">
        <v>64326.43</v>
      </c>
      <c r="F107" s="84">
        <v>83.64</v>
      </c>
      <c r="G107" s="48"/>
      <c r="H107" s="48"/>
    </row>
    <row r="108" spans="1:8" x14ac:dyDescent="0.25">
      <c r="A108" s="43" t="s">
        <v>36</v>
      </c>
      <c r="B108" s="42">
        <v>32585.65</v>
      </c>
      <c r="C108" s="42">
        <v>34700</v>
      </c>
      <c r="D108" s="42">
        <v>64860</v>
      </c>
      <c r="E108" s="42">
        <v>56960.03</v>
      </c>
      <c r="F108" s="84">
        <v>87.82</v>
      </c>
      <c r="G108" s="48"/>
      <c r="H108" s="48"/>
    </row>
    <row r="109" spans="1:8" x14ac:dyDescent="0.25">
      <c r="A109" s="43" t="s">
        <v>37</v>
      </c>
      <c r="B109" s="42">
        <v>26910.86</v>
      </c>
      <c r="C109" s="43"/>
      <c r="D109" s="43"/>
      <c r="E109" s="42">
        <v>48139.93</v>
      </c>
      <c r="F109" s="85"/>
      <c r="G109" s="48"/>
      <c r="H109" s="48"/>
    </row>
    <row r="110" spans="1:8" x14ac:dyDescent="0.25">
      <c r="A110" s="45" t="s">
        <v>38</v>
      </c>
      <c r="B110" s="44">
        <v>26910.86</v>
      </c>
      <c r="C110" s="45"/>
      <c r="D110" s="45"/>
      <c r="E110" s="44">
        <v>48139.93</v>
      </c>
      <c r="F110" s="85"/>
      <c r="G110" s="48"/>
      <c r="H110" s="48"/>
    </row>
    <row r="111" spans="1:8" x14ac:dyDescent="0.25">
      <c r="A111" s="43" t="s">
        <v>41</v>
      </c>
      <c r="B111" s="47">
        <v>676</v>
      </c>
      <c r="C111" s="43"/>
      <c r="D111" s="43"/>
      <c r="E111" s="47">
        <v>400</v>
      </c>
      <c r="F111" s="85"/>
      <c r="G111" s="48"/>
      <c r="H111" s="48"/>
    </row>
    <row r="112" spans="1:8" x14ac:dyDescent="0.25">
      <c r="A112" s="45" t="s">
        <v>42</v>
      </c>
      <c r="B112" s="46">
        <v>676</v>
      </c>
      <c r="C112" s="45"/>
      <c r="D112" s="45"/>
      <c r="E112" s="46">
        <v>400</v>
      </c>
      <c r="F112" s="85"/>
      <c r="G112" s="48"/>
      <c r="H112" s="48"/>
    </row>
    <row r="113" spans="1:8" x14ac:dyDescent="0.25">
      <c r="A113" s="43" t="s">
        <v>43</v>
      </c>
      <c r="B113" s="42">
        <v>4998.79</v>
      </c>
      <c r="C113" s="43"/>
      <c r="D113" s="43"/>
      <c r="E113" s="42">
        <v>8420.1</v>
      </c>
      <c r="F113" s="85"/>
      <c r="G113" s="48"/>
      <c r="H113" s="48"/>
    </row>
    <row r="114" spans="1:8" x14ac:dyDescent="0.25">
      <c r="A114" s="45" t="s">
        <v>44</v>
      </c>
      <c r="B114" s="44">
        <v>4998.79</v>
      </c>
      <c r="C114" s="45"/>
      <c r="D114" s="45"/>
      <c r="E114" s="44">
        <v>8420.1</v>
      </c>
      <c r="F114" s="85"/>
      <c r="G114" s="48"/>
      <c r="H114" s="48"/>
    </row>
    <row r="115" spans="1:8" x14ac:dyDescent="0.25">
      <c r="A115" s="43" t="s">
        <v>45</v>
      </c>
      <c r="B115" s="42">
        <v>6606.57</v>
      </c>
      <c r="C115" s="42">
        <v>10600</v>
      </c>
      <c r="D115" s="42">
        <v>12052</v>
      </c>
      <c r="E115" s="42">
        <v>7366.4</v>
      </c>
      <c r="F115" s="84">
        <v>61.12</v>
      </c>
      <c r="G115" s="48"/>
      <c r="H115" s="48"/>
    </row>
    <row r="116" spans="1:8" x14ac:dyDescent="0.25">
      <c r="A116" s="43" t="s">
        <v>46</v>
      </c>
      <c r="B116" s="42">
        <v>6606.57</v>
      </c>
      <c r="C116" s="43"/>
      <c r="D116" s="43"/>
      <c r="E116" s="42">
        <v>7366.4</v>
      </c>
      <c r="F116" s="85"/>
      <c r="G116" s="48"/>
      <c r="H116" s="48"/>
    </row>
    <row r="117" spans="1:8" ht="26.25" x14ac:dyDescent="0.25">
      <c r="A117" s="45" t="s">
        <v>48</v>
      </c>
      <c r="B117" s="44">
        <v>5664.7</v>
      </c>
      <c r="C117" s="45"/>
      <c r="D117" s="45"/>
      <c r="E117" s="44">
        <v>6374.8</v>
      </c>
      <c r="F117" s="85"/>
      <c r="G117" s="48"/>
      <c r="H117" s="48"/>
    </row>
    <row r="118" spans="1:8" x14ac:dyDescent="0.25">
      <c r="A118" s="45" t="s">
        <v>49</v>
      </c>
      <c r="B118" s="46">
        <v>941.87</v>
      </c>
      <c r="C118" s="45"/>
      <c r="D118" s="45"/>
      <c r="E118" s="46">
        <v>991.6</v>
      </c>
      <c r="F118" s="85"/>
      <c r="G118" s="48"/>
      <c r="H118" s="48"/>
    </row>
    <row r="119" spans="1:8" x14ac:dyDescent="0.25">
      <c r="A119" s="45" t="s">
        <v>139</v>
      </c>
      <c r="B119" s="44">
        <v>3796201.6</v>
      </c>
      <c r="C119" s="44">
        <v>3779789</v>
      </c>
      <c r="D119" s="44">
        <v>6089983.04</v>
      </c>
      <c r="E119" s="44">
        <v>5282923.32</v>
      </c>
      <c r="F119" s="84">
        <v>86.75</v>
      </c>
      <c r="G119" s="48"/>
      <c r="H119" s="48"/>
    </row>
    <row r="120" spans="1:8" x14ac:dyDescent="0.25">
      <c r="A120" s="45" t="s">
        <v>140</v>
      </c>
      <c r="B120" s="44">
        <v>3796201.6</v>
      </c>
      <c r="C120" s="44">
        <v>3779789</v>
      </c>
      <c r="D120" s="44">
        <v>6089983.04</v>
      </c>
      <c r="E120" s="44">
        <v>5282923.32</v>
      </c>
      <c r="F120" s="84">
        <v>86.75</v>
      </c>
      <c r="G120" s="48"/>
      <c r="H120" s="48"/>
    </row>
    <row r="121" spans="1:8" x14ac:dyDescent="0.25">
      <c r="A121" s="45" t="s">
        <v>212</v>
      </c>
      <c r="B121" s="44">
        <v>3796201.6</v>
      </c>
      <c r="C121" s="44">
        <v>3779789</v>
      </c>
      <c r="D121" s="44">
        <v>6089983.04</v>
      </c>
      <c r="E121" s="44">
        <v>5282923.32</v>
      </c>
      <c r="F121" s="84">
        <v>86.75</v>
      </c>
      <c r="G121" s="48"/>
      <c r="H121" s="48"/>
    </row>
    <row r="122" spans="1:8" x14ac:dyDescent="0.25">
      <c r="A122" s="45" t="s">
        <v>213</v>
      </c>
      <c r="B122" s="44">
        <v>3796201.6</v>
      </c>
      <c r="C122" s="44">
        <v>3779789</v>
      </c>
      <c r="D122" s="44">
        <v>6089983.04</v>
      </c>
      <c r="E122" s="44">
        <v>5282923.32</v>
      </c>
      <c r="F122" s="84">
        <v>86.75</v>
      </c>
      <c r="G122" s="48"/>
      <c r="H122" s="48"/>
    </row>
    <row r="123" spans="1:8" x14ac:dyDescent="0.25">
      <c r="A123" s="43" t="s">
        <v>95</v>
      </c>
      <c r="B123" s="42">
        <v>3796201.6</v>
      </c>
      <c r="C123" s="42">
        <v>3779789</v>
      </c>
      <c r="D123" s="42">
        <v>6089983.04</v>
      </c>
      <c r="E123" s="42">
        <v>5282923.32</v>
      </c>
      <c r="F123" s="84">
        <v>86.75</v>
      </c>
      <c r="G123" s="48"/>
      <c r="H123" s="48"/>
    </row>
    <row r="124" spans="1:8" x14ac:dyDescent="0.25">
      <c r="A124" s="43" t="s">
        <v>9</v>
      </c>
      <c r="B124" s="42">
        <v>3709172.61</v>
      </c>
      <c r="C124" s="42">
        <v>3508000</v>
      </c>
      <c r="D124" s="42">
        <v>5902872.1600000001</v>
      </c>
      <c r="E124" s="42">
        <v>5189550.47</v>
      </c>
      <c r="F124" s="84">
        <v>87.92</v>
      </c>
      <c r="G124" s="48"/>
      <c r="H124" s="48"/>
    </row>
    <row r="125" spans="1:8" x14ac:dyDescent="0.25">
      <c r="A125" s="43" t="s">
        <v>36</v>
      </c>
      <c r="B125" s="42">
        <v>3071665.72</v>
      </c>
      <c r="C125" s="42">
        <v>2830000</v>
      </c>
      <c r="D125" s="42">
        <v>4680785</v>
      </c>
      <c r="E125" s="42">
        <v>4178154.61</v>
      </c>
      <c r="F125" s="84">
        <v>89.26</v>
      </c>
      <c r="G125" s="48"/>
      <c r="H125" s="48"/>
    </row>
    <row r="126" spans="1:8" x14ac:dyDescent="0.25">
      <c r="A126" s="43" t="s">
        <v>37</v>
      </c>
      <c r="B126" s="42">
        <v>2580604.37</v>
      </c>
      <c r="C126" s="43"/>
      <c r="D126" s="43"/>
      <c r="E126" s="42">
        <v>3435397.6</v>
      </c>
      <c r="F126" s="85"/>
      <c r="G126" s="48"/>
      <c r="H126" s="48"/>
    </row>
    <row r="127" spans="1:8" x14ac:dyDescent="0.25">
      <c r="A127" s="45" t="s">
        <v>38</v>
      </c>
      <c r="B127" s="44">
        <v>2535098.85</v>
      </c>
      <c r="C127" s="45"/>
      <c r="D127" s="45"/>
      <c r="E127" s="44">
        <v>3410409.35</v>
      </c>
      <c r="F127" s="85"/>
      <c r="G127" s="48"/>
      <c r="H127" s="48"/>
    </row>
    <row r="128" spans="1:8" x14ac:dyDescent="0.25">
      <c r="A128" s="45" t="s">
        <v>39</v>
      </c>
      <c r="B128" s="44">
        <v>26801.93</v>
      </c>
      <c r="C128" s="45"/>
      <c r="D128" s="45"/>
      <c r="E128" s="44">
        <v>24988.25</v>
      </c>
      <c r="F128" s="85"/>
      <c r="G128" s="48"/>
      <c r="H128" s="48"/>
    </row>
    <row r="129" spans="1:8" x14ac:dyDescent="0.25">
      <c r="A129" s="45" t="s">
        <v>40</v>
      </c>
      <c r="B129" s="44">
        <v>18703.59</v>
      </c>
      <c r="C129" s="45"/>
      <c r="D129" s="45"/>
      <c r="E129" s="45"/>
      <c r="F129" s="85"/>
      <c r="G129" s="48"/>
      <c r="H129" s="48"/>
    </row>
    <row r="130" spans="1:8" x14ac:dyDescent="0.25">
      <c r="A130" s="43" t="s">
        <v>41</v>
      </c>
      <c r="B130" s="42">
        <v>94552.14</v>
      </c>
      <c r="C130" s="43"/>
      <c r="D130" s="43"/>
      <c r="E130" s="42">
        <v>141958.51</v>
      </c>
      <c r="F130" s="85"/>
      <c r="G130" s="48"/>
      <c r="H130" s="48"/>
    </row>
    <row r="131" spans="1:8" x14ac:dyDescent="0.25">
      <c r="A131" s="45" t="s">
        <v>42</v>
      </c>
      <c r="B131" s="44">
        <v>94552.14</v>
      </c>
      <c r="C131" s="45"/>
      <c r="D131" s="45"/>
      <c r="E131" s="44">
        <v>141958.51</v>
      </c>
      <c r="F131" s="85"/>
      <c r="G131" s="48"/>
      <c r="H131" s="48"/>
    </row>
    <row r="132" spans="1:8" x14ac:dyDescent="0.25">
      <c r="A132" s="43" t="s">
        <v>43</v>
      </c>
      <c r="B132" s="42">
        <v>396509.21</v>
      </c>
      <c r="C132" s="43"/>
      <c r="D132" s="43"/>
      <c r="E132" s="42">
        <v>600798.5</v>
      </c>
      <c r="F132" s="85"/>
      <c r="G132" s="48"/>
      <c r="H132" s="48"/>
    </row>
    <row r="133" spans="1:8" x14ac:dyDescent="0.25">
      <c r="A133" s="45" t="s">
        <v>44</v>
      </c>
      <c r="B133" s="44">
        <v>396509.21</v>
      </c>
      <c r="C133" s="45"/>
      <c r="D133" s="45"/>
      <c r="E133" s="44">
        <v>600798.5</v>
      </c>
      <c r="F133" s="85"/>
      <c r="G133" s="48"/>
      <c r="H133" s="48"/>
    </row>
    <row r="134" spans="1:8" x14ac:dyDescent="0.25">
      <c r="A134" s="43" t="s">
        <v>45</v>
      </c>
      <c r="B134" s="42">
        <v>631979.29</v>
      </c>
      <c r="C134" s="42">
        <v>660000</v>
      </c>
      <c r="D134" s="42">
        <v>1195966.1599999999</v>
      </c>
      <c r="E134" s="42">
        <v>1002382.17</v>
      </c>
      <c r="F134" s="84">
        <v>83.81</v>
      </c>
      <c r="G134" s="48"/>
      <c r="H134" s="48"/>
    </row>
    <row r="135" spans="1:8" x14ac:dyDescent="0.25">
      <c r="A135" s="43" t="s">
        <v>46</v>
      </c>
      <c r="B135" s="42">
        <v>39536.720000000001</v>
      </c>
      <c r="C135" s="43"/>
      <c r="D135" s="43"/>
      <c r="E135" s="42">
        <v>85458.31</v>
      </c>
      <c r="F135" s="85"/>
      <c r="G135" s="48"/>
      <c r="H135" s="48"/>
    </row>
    <row r="136" spans="1:8" x14ac:dyDescent="0.25">
      <c r="A136" s="45" t="s">
        <v>47</v>
      </c>
      <c r="B136" s="46">
        <v>639.46</v>
      </c>
      <c r="C136" s="45"/>
      <c r="D136" s="45"/>
      <c r="E136" s="44">
        <v>1534.39</v>
      </c>
      <c r="F136" s="85"/>
      <c r="G136" s="48"/>
      <c r="H136" s="48"/>
    </row>
    <row r="137" spans="1:8" ht="26.25" x14ac:dyDescent="0.25">
      <c r="A137" s="45" t="s">
        <v>48</v>
      </c>
      <c r="B137" s="44">
        <v>35020.15</v>
      </c>
      <c r="C137" s="45"/>
      <c r="D137" s="45"/>
      <c r="E137" s="44">
        <v>79470.66</v>
      </c>
      <c r="F137" s="85"/>
      <c r="G137" s="48"/>
      <c r="H137" s="48"/>
    </row>
    <row r="138" spans="1:8" x14ac:dyDescent="0.25">
      <c r="A138" s="45" t="s">
        <v>49</v>
      </c>
      <c r="B138" s="44">
        <v>3833.11</v>
      </c>
      <c r="C138" s="45"/>
      <c r="D138" s="45"/>
      <c r="E138" s="44">
        <v>4381.26</v>
      </c>
      <c r="F138" s="85"/>
      <c r="G138" s="48"/>
      <c r="H138" s="48"/>
    </row>
    <row r="139" spans="1:8" x14ac:dyDescent="0.25">
      <c r="A139" s="45" t="s">
        <v>50</v>
      </c>
      <c r="B139" s="46">
        <v>44</v>
      </c>
      <c r="C139" s="45"/>
      <c r="D139" s="45"/>
      <c r="E139" s="46">
        <v>72</v>
      </c>
      <c r="F139" s="85"/>
      <c r="G139" s="48"/>
      <c r="H139" s="48"/>
    </row>
    <row r="140" spans="1:8" x14ac:dyDescent="0.25">
      <c r="A140" s="43" t="s">
        <v>51</v>
      </c>
      <c r="B140" s="42">
        <v>163921.14000000001</v>
      </c>
      <c r="C140" s="43"/>
      <c r="D140" s="43"/>
      <c r="E140" s="42">
        <v>321736.52</v>
      </c>
      <c r="F140" s="85"/>
      <c r="G140" s="48"/>
      <c r="H140" s="48"/>
    </row>
    <row r="141" spans="1:8" x14ac:dyDescent="0.25">
      <c r="A141" s="45" t="s">
        <v>52</v>
      </c>
      <c r="B141" s="44">
        <v>28752.5</v>
      </c>
      <c r="C141" s="45"/>
      <c r="D141" s="45"/>
      <c r="E141" s="44">
        <v>44490.44</v>
      </c>
      <c r="F141" s="85"/>
      <c r="G141" s="48"/>
      <c r="H141" s="48"/>
    </row>
    <row r="142" spans="1:8" x14ac:dyDescent="0.25">
      <c r="A142" s="45" t="s">
        <v>53</v>
      </c>
      <c r="B142" s="44">
        <v>58114.76</v>
      </c>
      <c r="C142" s="45"/>
      <c r="D142" s="45"/>
      <c r="E142" s="44">
        <v>174440.64</v>
      </c>
      <c r="F142" s="85"/>
      <c r="G142" s="48"/>
      <c r="H142" s="48"/>
    </row>
    <row r="143" spans="1:8" x14ac:dyDescent="0.25">
      <c r="A143" s="45" t="s">
        <v>54</v>
      </c>
      <c r="B143" s="44">
        <v>69576.710000000006</v>
      </c>
      <c r="C143" s="45"/>
      <c r="D143" s="45"/>
      <c r="E143" s="44">
        <v>88257.44</v>
      </c>
      <c r="F143" s="85"/>
      <c r="G143" s="48"/>
      <c r="H143" s="48"/>
    </row>
    <row r="144" spans="1:8" ht="26.25" x14ac:dyDescent="0.25">
      <c r="A144" s="45" t="s">
        <v>55</v>
      </c>
      <c r="B144" s="46">
        <v>700.24</v>
      </c>
      <c r="C144" s="45"/>
      <c r="D144" s="45"/>
      <c r="E144" s="46">
        <v>493.34</v>
      </c>
      <c r="F144" s="85"/>
      <c r="G144" s="48"/>
      <c r="H144" s="48"/>
    </row>
    <row r="145" spans="1:8" x14ac:dyDescent="0.25">
      <c r="A145" s="45" t="s">
        <v>56</v>
      </c>
      <c r="B145" s="44">
        <v>5697.59</v>
      </c>
      <c r="C145" s="45"/>
      <c r="D145" s="45"/>
      <c r="E145" s="44">
        <v>8651.07</v>
      </c>
      <c r="F145" s="85"/>
      <c r="G145" s="48"/>
      <c r="H145" s="48"/>
    </row>
    <row r="146" spans="1:8" x14ac:dyDescent="0.25">
      <c r="A146" s="45" t="s">
        <v>57</v>
      </c>
      <c r="B146" s="44">
        <v>1079.3399999999999</v>
      </c>
      <c r="C146" s="45"/>
      <c r="D146" s="45"/>
      <c r="E146" s="44">
        <v>5403.59</v>
      </c>
      <c r="F146" s="85"/>
      <c r="G146" s="48"/>
      <c r="H146" s="48"/>
    </row>
    <row r="147" spans="1:8" x14ac:dyDescent="0.25">
      <c r="A147" s="43" t="s">
        <v>58</v>
      </c>
      <c r="B147" s="42">
        <v>405071.2</v>
      </c>
      <c r="C147" s="43"/>
      <c r="D147" s="43"/>
      <c r="E147" s="42">
        <v>545877.01</v>
      </c>
      <c r="F147" s="85"/>
      <c r="G147" s="48"/>
      <c r="H147" s="48"/>
    </row>
    <row r="148" spans="1:8" x14ac:dyDescent="0.25">
      <c r="A148" s="45" t="s">
        <v>59</v>
      </c>
      <c r="B148" s="44">
        <v>26948.15</v>
      </c>
      <c r="C148" s="45"/>
      <c r="D148" s="45"/>
      <c r="E148" s="44">
        <v>31258.55</v>
      </c>
      <c r="F148" s="85"/>
      <c r="G148" s="48"/>
      <c r="H148" s="48"/>
    </row>
    <row r="149" spans="1:8" x14ac:dyDescent="0.25">
      <c r="A149" s="45" t="s">
        <v>60</v>
      </c>
      <c r="B149" s="44">
        <v>93489.59</v>
      </c>
      <c r="C149" s="45"/>
      <c r="D149" s="45"/>
      <c r="E149" s="44">
        <v>81692.98</v>
      </c>
      <c r="F149" s="85"/>
      <c r="G149" s="48"/>
      <c r="H149" s="48"/>
    </row>
    <row r="150" spans="1:8" x14ac:dyDescent="0.25">
      <c r="A150" s="45" t="s">
        <v>61</v>
      </c>
      <c r="B150" s="44">
        <v>1898.13</v>
      </c>
      <c r="C150" s="45"/>
      <c r="D150" s="45"/>
      <c r="E150" s="44">
        <v>5015.25</v>
      </c>
      <c r="F150" s="85"/>
      <c r="G150" s="48"/>
      <c r="H150" s="48"/>
    </row>
    <row r="151" spans="1:8" x14ac:dyDescent="0.25">
      <c r="A151" s="45" t="s">
        <v>62</v>
      </c>
      <c r="B151" s="44">
        <v>19212.63</v>
      </c>
      <c r="C151" s="45"/>
      <c r="D151" s="45"/>
      <c r="E151" s="44">
        <v>38672.959999999999</v>
      </c>
      <c r="F151" s="85"/>
      <c r="G151" s="48"/>
      <c r="H151" s="48"/>
    </row>
    <row r="152" spans="1:8" x14ac:dyDescent="0.25">
      <c r="A152" s="45" t="s">
        <v>63</v>
      </c>
      <c r="B152" s="44">
        <v>3352.36</v>
      </c>
      <c r="C152" s="45"/>
      <c r="D152" s="45"/>
      <c r="E152" s="44">
        <v>7831.52</v>
      </c>
      <c r="F152" s="85"/>
      <c r="G152" s="48"/>
      <c r="H152" s="48"/>
    </row>
    <row r="153" spans="1:8" x14ac:dyDescent="0.25">
      <c r="A153" s="45" t="s">
        <v>64</v>
      </c>
      <c r="B153" s="44">
        <v>145007.93</v>
      </c>
      <c r="C153" s="45"/>
      <c r="D153" s="45"/>
      <c r="E153" s="44">
        <v>230438.64</v>
      </c>
      <c r="F153" s="85"/>
      <c r="G153" s="48"/>
      <c r="H153" s="48"/>
    </row>
    <row r="154" spans="1:8" x14ac:dyDescent="0.25">
      <c r="A154" s="45" t="s">
        <v>65</v>
      </c>
      <c r="B154" s="44">
        <v>73281.31</v>
      </c>
      <c r="C154" s="45"/>
      <c r="D154" s="45"/>
      <c r="E154" s="44">
        <v>107096.47</v>
      </c>
      <c r="F154" s="85"/>
      <c r="G154" s="48"/>
      <c r="H154" s="48"/>
    </row>
    <row r="155" spans="1:8" x14ac:dyDescent="0.25">
      <c r="A155" s="45" t="s">
        <v>66</v>
      </c>
      <c r="B155" s="44">
        <v>22575.279999999999</v>
      </c>
      <c r="C155" s="45"/>
      <c r="D155" s="45"/>
      <c r="E155" s="44">
        <v>13349.14</v>
      </c>
      <c r="F155" s="85"/>
      <c r="G155" s="48"/>
      <c r="H155" s="48"/>
    </row>
    <row r="156" spans="1:8" x14ac:dyDescent="0.25">
      <c r="A156" s="45" t="s">
        <v>67</v>
      </c>
      <c r="B156" s="44">
        <v>19305.82</v>
      </c>
      <c r="C156" s="45"/>
      <c r="D156" s="45"/>
      <c r="E156" s="44">
        <v>30521.5</v>
      </c>
      <c r="F156" s="85"/>
      <c r="G156" s="48"/>
      <c r="H156" s="48"/>
    </row>
    <row r="157" spans="1:8" x14ac:dyDescent="0.25">
      <c r="A157" s="43" t="s">
        <v>68</v>
      </c>
      <c r="B157" s="42">
        <v>23450.23</v>
      </c>
      <c r="C157" s="43"/>
      <c r="D157" s="43"/>
      <c r="E157" s="42">
        <v>49310.33</v>
      </c>
      <c r="F157" s="85"/>
      <c r="G157" s="48"/>
      <c r="H157" s="48"/>
    </row>
    <row r="158" spans="1:8" ht="26.25" x14ac:dyDescent="0.25">
      <c r="A158" s="45" t="s">
        <v>69</v>
      </c>
      <c r="B158" s="46">
        <v>611.52</v>
      </c>
      <c r="C158" s="45"/>
      <c r="D158" s="45"/>
      <c r="E158" s="44">
        <v>1802.39</v>
      </c>
      <c r="F158" s="85"/>
      <c r="G158" s="48"/>
      <c r="H158" s="48"/>
    </row>
    <row r="159" spans="1:8" x14ac:dyDescent="0.25">
      <c r="A159" s="45" t="s">
        <v>70</v>
      </c>
      <c r="B159" s="44">
        <v>8994.41</v>
      </c>
      <c r="C159" s="45"/>
      <c r="D159" s="45"/>
      <c r="E159" s="44">
        <v>19723.689999999999</v>
      </c>
      <c r="F159" s="85"/>
      <c r="G159" s="48"/>
      <c r="H159" s="48"/>
    </row>
    <row r="160" spans="1:8" x14ac:dyDescent="0.25">
      <c r="A160" s="45" t="s">
        <v>71</v>
      </c>
      <c r="B160" s="44">
        <v>3060.69</v>
      </c>
      <c r="C160" s="45"/>
      <c r="D160" s="45"/>
      <c r="E160" s="44">
        <v>2427.7399999999998</v>
      </c>
      <c r="F160" s="85"/>
      <c r="G160" s="48"/>
      <c r="H160" s="48"/>
    </row>
    <row r="161" spans="1:8" x14ac:dyDescent="0.25">
      <c r="A161" s="45" t="s">
        <v>72</v>
      </c>
      <c r="B161" s="44">
        <v>2274.94</v>
      </c>
      <c r="C161" s="45"/>
      <c r="D161" s="45"/>
      <c r="E161" s="44">
        <v>4123.82</v>
      </c>
      <c r="F161" s="85"/>
      <c r="G161" s="48"/>
      <c r="H161" s="48"/>
    </row>
    <row r="162" spans="1:8" x14ac:dyDescent="0.25">
      <c r="A162" s="45" t="s">
        <v>73</v>
      </c>
      <c r="B162" s="46">
        <v>688.64</v>
      </c>
      <c r="C162" s="45"/>
      <c r="D162" s="45"/>
      <c r="E162" s="44">
        <v>3946.61</v>
      </c>
      <c r="F162" s="85"/>
      <c r="G162" s="48"/>
      <c r="H162" s="48"/>
    </row>
    <row r="163" spans="1:8" x14ac:dyDescent="0.25">
      <c r="A163" s="45" t="s">
        <v>135</v>
      </c>
      <c r="B163" s="44">
        <v>7007.72</v>
      </c>
      <c r="C163" s="45"/>
      <c r="D163" s="45"/>
      <c r="E163" s="44">
        <v>15916.67</v>
      </c>
      <c r="F163" s="85"/>
      <c r="G163" s="48"/>
      <c r="H163" s="48"/>
    </row>
    <row r="164" spans="1:8" x14ac:dyDescent="0.25">
      <c r="A164" s="45" t="s">
        <v>74</v>
      </c>
      <c r="B164" s="46">
        <v>812.31</v>
      </c>
      <c r="C164" s="45"/>
      <c r="D164" s="45"/>
      <c r="E164" s="44">
        <v>1369.41</v>
      </c>
      <c r="F164" s="85"/>
      <c r="G164" s="48"/>
      <c r="H164" s="48"/>
    </row>
    <row r="165" spans="1:8" x14ac:dyDescent="0.25">
      <c r="A165" s="43" t="s">
        <v>75</v>
      </c>
      <c r="B165" s="42">
        <v>4041.41</v>
      </c>
      <c r="C165" s="42">
        <v>7000</v>
      </c>
      <c r="D165" s="42">
        <v>12896</v>
      </c>
      <c r="E165" s="42">
        <v>8356.85</v>
      </c>
      <c r="F165" s="84">
        <v>64.8</v>
      </c>
      <c r="G165" s="48"/>
      <c r="H165" s="48"/>
    </row>
    <row r="166" spans="1:8" x14ac:dyDescent="0.25">
      <c r="A166" s="43" t="s">
        <v>76</v>
      </c>
      <c r="B166" s="42">
        <v>4041.41</v>
      </c>
      <c r="C166" s="43"/>
      <c r="D166" s="43"/>
      <c r="E166" s="42">
        <v>8356.85</v>
      </c>
      <c r="F166" s="85"/>
      <c r="G166" s="48"/>
      <c r="H166" s="48"/>
    </row>
    <row r="167" spans="1:8" x14ac:dyDescent="0.25">
      <c r="A167" s="45" t="s">
        <v>77</v>
      </c>
      <c r="B167" s="44">
        <v>3503.69</v>
      </c>
      <c r="C167" s="45"/>
      <c r="D167" s="45"/>
      <c r="E167" s="44">
        <v>5719.69</v>
      </c>
      <c r="F167" s="85"/>
      <c r="G167" s="48"/>
      <c r="H167" s="48"/>
    </row>
    <row r="168" spans="1:8" x14ac:dyDescent="0.25">
      <c r="A168" s="45" t="s">
        <v>78</v>
      </c>
      <c r="B168" s="46">
        <v>537.72</v>
      </c>
      <c r="C168" s="45"/>
      <c r="D168" s="45"/>
      <c r="E168" s="44">
        <v>2636.89</v>
      </c>
      <c r="F168" s="85"/>
      <c r="G168" s="48"/>
      <c r="H168" s="48"/>
    </row>
    <row r="169" spans="1:8" x14ac:dyDescent="0.25">
      <c r="A169" s="45" t="s">
        <v>156</v>
      </c>
      <c r="B169" s="45"/>
      <c r="C169" s="45"/>
      <c r="D169" s="45"/>
      <c r="E169" s="46">
        <v>0.27</v>
      </c>
      <c r="F169" s="85"/>
      <c r="G169" s="48"/>
      <c r="H169" s="48"/>
    </row>
    <row r="170" spans="1:8" ht="26.25" x14ac:dyDescent="0.25">
      <c r="A170" s="43" t="s">
        <v>163</v>
      </c>
      <c r="B170" s="43"/>
      <c r="C170" s="42">
        <v>6000</v>
      </c>
      <c r="D170" s="42">
        <v>6000</v>
      </c>
      <c r="E170" s="43"/>
      <c r="F170" s="85"/>
      <c r="G170" s="48"/>
      <c r="H170" s="48"/>
    </row>
    <row r="171" spans="1:8" x14ac:dyDescent="0.25">
      <c r="A171" s="43" t="s">
        <v>79</v>
      </c>
      <c r="B171" s="42">
        <v>1486.19</v>
      </c>
      <c r="C171" s="42">
        <v>5000</v>
      </c>
      <c r="D171" s="42">
        <v>7225</v>
      </c>
      <c r="E171" s="47">
        <v>656.84</v>
      </c>
      <c r="F171" s="84">
        <v>9.09</v>
      </c>
      <c r="G171" s="48"/>
      <c r="H171" s="48"/>
    </row>
    <row r="172" spans="1:8" x14ac:dyDescent="0.25">
      <c r="A172" s="43" t="s">
        <v>80</v>
      </c>
      <c r="B172" s="42">
        <v>1486.19</v>
      </c>
      <c r="C172" s="43"/>
      <c r="D172" s="43"/>
      <c r="E172" s="47">
        <v>656.84</v>
      </c>
      <c r="F172" s="85"/>
      <c r="G172" s="48"/>
      <c r="H172" s="48"/>
    </row>
    <row r="173" spans="1:8" x14ac:dyDescent="0.25">
      <c r="A173" s="45" t="s">
        <v>81</v>
      </c>
      <c r="B173" s="46">
        <v>80</v>
      </c>
      <c r="C173" s="45"/>
      <c r="D173" s="45"/>
      <c r="E173" s="45"/>
      <c r="F173" s="85"/>
      <c r="G173" s="48"/>
      <c r="H173" s="48"/>
    </row>
    <row r="174" spans="1:8" x14ac:dyDescent="0.25">
      <c r="A174" s="45" t="s">
        <v>82</v>
      </c>
      <c r="B174" s="44">
        <v>1406.19</v>
      </c>
      <c r="C174" s="45"/>
      <c r="D174" s="45"/>
      <c r="E174" s="46">
        <v>656.84</v>
      </c>
      <c r="F174" s="85"/>
      <c r="G174" s="48"/>
      <c r="H174" s="48"/>
    </row>
    <row r="175" spans="1:8" x14ac:dyDescent="0.25">
      <c r="A175" s="43" t="s">
        <v>10</v>
      </c>
      <c r="B175" s="42">
        <v>87028.99</v>
      </c>
      <c r="C175" s="42">
        <v>271789</v>
      </c>
      <c r="D175" s="42">
        <v>187110.88</v>
      </c>
      <c r="E175" s="42">
        <v>93372.85</v>
      </c>
      <c r="F175" s="84">
        <v>49.9</v>
      </c>
      <c r="G175" s="48"/>
      <c r="H175" s="48"/>
    </row>
    <row r="176" spans="1:8" ht="26.25" x14ac:dyDescent="0.25">
      <c r="A176" s="43" t="s">
        <v>83</v>
      </c>
      <c r="B176" s="47">
        <v>550</v>
      </c>
      <c r="C176" s="42">
        <v>3000</v>
      </c>
      <c r="D176" s="42">
        <v>4000</v>
      </c>
      <c r="E176" s="43"/>
      <c r="F176" s="85"/>
      <c r="G176" s="48"/>
      <c r="H176" s="48"/>
    </row>
    <row r="177" spans="1:8" x14ac:dyDescent="0.25">
      <c r="A177" s="43" t="s">
        <v>157</v>
      </c>
      <c r="B177" s="47">
        <v>550</v>
      </c>
      <c r="C177" s="43"/>
      <c r="D177" s="43"/>
      <c r="E177" s="43"/>
      <c r="F177" s="85"/>
      <c r="G177" s="48"/>
      <c r="H177" s="48"/>
    </row>
    <row r="178" spans="1:8" x14ac:dyDescent="0.25">
      <c r="A178" s="45" t="s">
        <v>158</v>
      </c>
      <c r="B178" s="46">
        <v>550</v>
      </c>
      <c r="C178" s="45"/>
      <c r="D178" s="45"/>
      <c r="E178" s="45"/>
      <c r="F178" s="85"/>
      <c r="G178" s="48"/>
      <c r="H178" s="48"/>
    </row>
    <row r="179" spans="1:8" ht="26.25" x14ac:dyDescent="0.25">
      <c r="A179" s="43" t="s">
        <v>84</v>
      </c>
      <c r="B179" s="42">
        <v>48384.12</v>
      </c>
      <c r="C179" s="42">
        <v>85000</v>
      </c>
      <c r="D179" s="42">
        <v>80742.880000000005</v>
      </c>
      <c r="E179" s="42">
        <v>55918.94</v>
      </c>
      <c r="F179" s="84">
        <v>69.260000000000005</v>
      </c>
      <c r="G179" s="48"/>
      <c r="H179" s="48"/>
    </row>
    <row r="180" spans="1:8" x14ac:dyDescent="0.25">
      <c r="A180" s="43" t="s">
        <v>85</v>
      </c>
      <c r="B180" s="42">
        <v>34184.120000000003</v>
      </c>
      <c r="C180" s="43"/>
      <c r="D180" s="43"/>
      <c r="E180" s="42">
        <v>55256.37</v>
      </c>
      <c r="F180" s="85"/>
      <c r="G180" s="48"/>
      <c r="H180" s="48"/>
    </row>
    <row r="181" spans="1:8" x14ac:dyDescent="0.25">
      <c r="A181" s="45" t="s">
        <v>86</v>
      </c>
      <c r="B181" s="44">
        <v>17015.2</v>
      </c>
      <c r="C181" s="45"/>
      <c r="D181" s="45"/>
      <c r="E181" s="44">
        <v>28182.55</v>
      </c>
      <c r="F181" s="85"/>
      <c r="G181" s="48"/>
      <c r="H181" s="48"/>
    </row>
    <row r="182" spans="1:8" x14ac:dyDescent="0.25">
      <c r="A182" s="45" t="s">
        <v>141</v>
      </c>
      <c r="B182" s="46">
        <v>80</v>
      </c>
      <c r="C182" s="45"/>
      <c r="D182" s="45"/>
      <c r="E182" s="44">
        <v>4660.34</v>
      </c>
      <c r="F182" s="85"/>
      <c r="G182" s="48"/>
      <c r="H182" s="48"/>
    </row>
    <row r="183" spans="1:8" x14ac:dyDescent="0.25">
      <c r="A183" s="45" t="s">
        <v>87</v>
      </c>
      <c r="B183" s="44">
        <v>16878.93</v>
      </c>
      <c r="C183" s="45"/>
      <c r="D183" s="45"/>
      <c r="E183" s="44">
        <v>21473.56</v>
      </c>
      <c r="F183" s="85"/>
      <c r="G183" s="48"/>
      <c r="H183" s="48"/>
    </row>
    <row r="184" spans="1:8" x14ac:dyDescent="0.25">
      <c r="A184" s="45" t="s">
        <v>159</v>
      </c>
      <c r="B184" s="46">
        <v>209.99</v>
      </c>
      <c r="C184" s="45"/>
      <c r="D184" s="45"/>
      <c r="E184" s="46">
        <v>939.92</v>
      </c>
      <c r="F184" s="85"/>
      <c r="G184" s="48"/>
      <c r="H184" s="48"/>
    </row>
    <row r="185" spans="1:8" x14ac:dyDescent="0.25">
      <c r="A185" s="43" t="s">
        <v>88</v>
      </c>
      <c r="B185" s="42">
        <v>14200</v>
      </c>
      <c r="C185" s="43"/>
      <c r="D185" s="43"/>
      <c r="E185" s="47">
        <v>662.57</v>
      </c>
      <c r="F185" s="85"/>
      <c r="G185" s="48"/>
      <c r="H185" s="48"/>
    </row>
    <row r="186" spans="1:8" x14ac:dyDescent="0.25">
      <c r="A186" s="45" t="s">
        <v>89</v>
      </c>
      <c r="B186" s="44">
        <v>14200</v>
      </c>
      <c r="C186" s="45"/>
      <c r="D186" s="45"/>
      <c r="E186" s="46">
        <v>662.57</v>
      </c>
      <c r="F186" s="85"/>
      <c r="G186" s="48"/>
      <c r="H186" s="48"/>
    </row>
    <row r="187" spans="1:8" ht="26.25" x14ac:dyDescent="0.25">
      <c r="A187" s="43" t="s">
        <v>90</v>
      </c>
      <c r="B187" s="42">
        <v>38094.870000000003</v>
      </c>
      <c r="C187" s="42">
        <v>183789</v>
      </c>
      <c r="D187" s="42">
        <v>102368</v>
      </c>
      <c r="E187" s="42">
        <v>37453.910000000003</v>
      </c>
      <c r="F187" s="84">
        <v>36.590000000000003</v>
      </c>
      <c r="G187" s="48"/>
      <c r="H187" s="48"/>
    </row>
    <row r="188" spans="1:8" x14ac:dyDescent="0.25">
      <c r="A188" s="43" t="s">
        <v>91</v>
      </c>
      <c r="B188" s="42">
        <v>38094.870000000003</v>
      </c>
      <c r="C188" s="43"/>
      <c r="D188" s="43"/>
      <c r="E188" s="42">
        <v>35948.36</v>
      </c>
      <c r="F188" s="85"/>
      <c r="G188" s="48"/>
      <c r="H188" s="48"/>
    </row>
    <row r="189" spans="1:8" x14ac:dyDescent="0.25">
      <c r="A189" s="45" t="s">
        <v>92</v>
      </c>
      <c r="B189" s="44">
        <v>38094.870000000003</v>
      </c>
      <c r="C189" s="45"/>
      <c r="D189" s="45"/>
      <c r="E189" s="44">
        <v>35948.36</v>
      </c>
      <c r="F189" s="85"/>
      <c r="G189" s="48"/>
      <c r="H189" s="48"/>
    </row>
    <row r="190" spans="1:8" x14ac:dyDescent="0.25">
      <c r="A190" s="43" t="s">
        <v>93</v>
      </c>
      <c r="B190" s="43"/>
      <c r="C190" s="43"/>
      <c r="D190" s="43"/>
      <c r="E190" s="42">
        <v>1505.55</v>
      </c>
      <c r="F190" s="85"/>
      <c r="G190" s="48"/>
      <c r="H190" s="48"/>
    </row>
    <row r="191" spans="1:8" x14ac:dyDescent="0.25">
      <c r="A191" s="45" t="s">
        <v>94</v>
      </c>
      <c r="B191" s="45"/>
      <c r="C191" s="45"/>
      <c r="D191" s="45"/>
      <c r="E191" s="44">
        <v>1505.55</v>
      </c>
      <c r="F191" s="85"/>
      <c r="G191" s="48"/>
      <c r="H191" s="48"/>
    </row>
    <row r="192" spans="1:8" x14ac:dyDescent="0.25">
      <c r="A192" s="45" t="s">
        <v>142</v>
      </c>
      <c r="B192" s="44">
        <v>122486.82</v>
      </c>
      <c r="C192" s="44">
        <v>139686</v>
      </c>
      <c r="D192" s="44">
        <v>300050</v>
      </c>
      <c r="E192" s="44">
        <v>239500.05</v>
      </c>
      <c r="F192" s="84">
        <v>79.819999999999993</v>
      </c>
      <c r="G192" s="48"/>
      <c r="H192" s="48"/>
    </row>
    <row r="193" spans="1:8" x14ac:dyDescent="0.25">
      <c r="A193" s="45" t="s">
        <v>143</v>
      </c>
      <c r="B193" s="44">
        <v>122486.82</v>
      </c>
      <c r="C193" s="44">
        <v>139686</v>
      </c>
      <c r="D193" s="44">
        <v>300050</v>
      </c>
      <c r="E193" s="44">
        <v>239500.05</v>
      </c>
      <c r="F193" s="84">
        <v>79.819999999999993</v>
      </c>
      <c r="G193" s="48"/>
      <c r="H193" s="48"/>
    </row>
    <row r="194" spans="1:8" x14ac:dyDescent="0.25">
      <c r="A194" s="45" t="s">
        <v>212</v>
      </c>
      <c r="B194" s="44">
        <v>122486.82</v>
      </c>
      <c r="C194" s="44">
        <v>139686</v>
      </c>
      <c r="D194" s="44">
        <v>300050</v>
      </c>
      <c r="E194" s="44">
        <v>239500.05</v>
      </c>
      <c r="F194" s="84">
        <v>79.819999999999993</v>
      </c>
      <c r="G194" s="48"/>
      <c r="H194" s="48"/>
    </row>
    <row r="195" spans="1:8" x14ac:dyDescent="0.25">
      <c r="A195" s="45" t="s">
        <v>213</v>
      </c>
      <c r="B195" s="44">
        <v>122486.82</v>
      </c>
      <c r="C195" s="44">
        <v>139686</v>
      </c>
      <c r="D195" s="44">
        <v>300050</v>
      </c>
      <c r="E195" s="44">
        <v>239500.05</v>
      </c>
      <c r="F195" s="84">
        <v>79.819999999999993</v>
      </c>
      <c r="G195" s="48"/>
      <c r="H195" s="48"/>
    </row>
    <row r="196" spans="1:8" x14ac:dyDescent="0.25">
      <c r="A196" s="43" t="s">
        <v>97</v>
      </c>
      <c r="B196" s="42">
        <v>122486.82</v>
      </c>
      <c r="C196" s="42">
        <v>125000</v>
      </c>
      <c r="D196" s="42">
        <v>285364</v>
      </c>
      <c r="E196" s="42">
        <v>239500.05</v>
      </c>
      <c r="F196" s="84">
        <v>83.93</v>
      </c>
      <c r="G196" s="48"/>
      <c r="H196" s="48"/>
    </row>
    <row r="197" spans="1:8" x14ac:dyDescent="0.25">
      <c r="A197" s="43" t="s">
        <v>9</v>
      </c>
      <c r="B197" s="42">
        <v>122486.82</v>
      </c>
      <c r="C197" s="42">
        <v>125000</v>
      </c>
      <c r="D197" s="42">
        <v>285364</v>
      </c>
      <c r="E197" s="42">
        <v>239500.05</v>
      </c>
      <c r="F197" s="84">
        <v>83.93</v>
      </c>
      <c r="G197" s="48"/>
      <c r="H197" s="48"/>
    </row>
    <row r="198" spans="1:8" x14ac:dyDescent="0.25">
      <c r="A198" s="43" t="s">
        <v>36</v>
      </c>
      <c r="B198" s="42">
        <v>93487.16</v>
      </c>
      <c r="C198" s="42">
        <v>95000</v>
      </c>
      <c r="D198" s="42">
        <v>248500</v>
      </c>
      <c r="E198" s="42">
        <v>234001.32</v>
      </c>
      <c r="F198" s="84">
        <v>94.17</v>
      </c>
      <c r="G198" s="48"/>
      <c r="H198" s="48"/>
    </row>
    <row r="199" spans="1:8" x14ac:dyDescent="0.25">
      <c r="A199" s="43" t="s">
        <v>37</v>
      </c>
      <c r="B199" s="42">
        <v>68487.16</v>
      </c>
      <c r="C199" s="43"/>
      <c r="D199" s="43"/>
      <c r="E199" s="42">
        <v>192810.35</v>
      </c>
      <c r="F199" s="85"/>
      <c r="G199" s="48"/>
      <c r="H199" s="48"/>
    </row>
    <row r="200" spans="1:8" x14ac:dyDescent="0.25">
      <c r="A200" s="45" t="s">
        <v>38</v>
      </c>
      <c r="B200" s="44">
        <v>63409.53</v>
      </c>
      <c r="C200" s="45"/>
      <c r="D200" s="45"/>
      <c r="E200" s="44">
        <v>188113.41</v>
      </c>
      <c r="F200" s="85"/>
      <c r="G200" s="48"/>
      <c r="H200" s="48"/>
    </row>
    <row r="201" spans="1:8" x14ac:dyDescent="0.25">
      <c r="A201" s="45" t="s">
        <v>39</v>
      </c>
      <c r="B201" s="44">
        <v>5077.63</v>
      </c>
      <c r="C201" s="45"/>
      <c r="D201" s="45"/>
      <c r="E201" s="46">
        <v>167.7</v>
      </c>
      <c r="F201" s="85"/>
      <c r="G201" s="48"/>
      <c r="H201" s="48"/>
    </row>
    <row r="202" spans="1:8" x14ac:dyDescent="0.25">
      <c r="A202" s="45" t="s">
        <v>40</v>
      </c>
      <c r="B202" s="45"/>
      <c r="C202" s="45"/>
      <c r="D202" s="45"/>
      <c r="E202" s="44">
        <v>4529.24</v>
      </c>
      <c r="F202" s="85"/>
      <c r="G202" s="48"/>
      <c r="H202" s="48"/>
    </row>
    <row r="203" spans="1:8" x14ac:dyDescent="0.25">
      <c r="A203" s="43" t="s">
        <v>41</v>
      </c>
      <c r="B203" s="42">
        <v>25000</v>
      </c>
      <c r="C203" s="43"/>
      <c r="D203" s="43"/>
      <c r="E203" s="42">
        <v>40367.94</v>
      </c>
      <c r="F203" s="85"/>
      <c r="G203" s="48"/>
      <c r="H203" s="48"/>
    </row>
    <row r="204" spans="1:8" x14ac:dyDescent="0.25">
      <c r="A204" s="45" t="s">
        <v>42</v>
      </c>
      <c r="B204" s="44">
        <v>25000</v>
      </c>
      <c r="C204" s="45"/>
      <c r="D204" s="45"/>
      <c r="E204" s="44">
        <v>40367.94</v>
      </c>
      <c r="F204" s="85"/>
      <c r="G204" s="48"/>
      <c r="H204" s="48"/>
    </row>
    <row r="205" spans="1:8" x14ac:dyDescent="0.25">
      <c r="A205" s="43" t="s">
        <v>43</v>
      </c>
      <c r="B205" s="43"/>
      <c r="C205" s="43"/>
      <c r="D205" s="43"/>
      <c r="E205" s="47">
        <v>823.03</v>
      </c>
      <c r="F205" s="85"/>
      <c r="G205" s="48"/>
      <c r="H205" s="48"/>
    </row>
    <row r="206" spans="1:8" x14ac:dyDescent="0.25">
      <c r="A206" s="45" t="s">
        <v>44</v>
      </c>
      <c r="B206" s="45"/>
      <c r="C206" s="45"/>
      <c r="D206" s="45"/>
      <c r="E206" s="46">
        <v>823.03</v>
      </c>
      <c r="F206" s="85"/>
      <c r="G206" s="48"/>
      <c r="H206" s="48"/>
    </row>
    <row r="207" spans="1:8" x14ac:dyDescent="0.25">
      <c r="A207" s="43" t="s">
        <v>45</v>
      </c>
      <c r="B207" s="42">
        <v>28999.66</v>
      </c>
      <c r="C207" s="42">
        <v>30000</v>
      </c>
      <c r="D207" s="42">
        <v>36664</v>
      </c>
      <c r="E207" s="42">
        <v>5498.73</v>
      </c>
      <c r="F207" s="84">
        <v>15</v>
      </c>
      <c r="G207" s="48"/>
      <c r="H207" s="48"/>
    </row>
    <row r="208" spans="1:8" x14ac:dyDescent="0.25">
      <c r="A208" s="43" t="s">
        <v>51</v>
      </c>
      <c r="B208" s="42">
        <v>28999.66</v>
      </c>
      <c r="C208" s="43"/>
      <c r="D208" s="43"/>
      <c r="E208" s="42">
        <v>4389.66</v>
      </c>
      <c r="F208" s="85"/>
      <c r="G208" s="48"/>
      <c r="H208" s="48"/>
    </row>
    <row r="209" spans="1:8" x14ac:dyDescent="0.25">
      <c r="A209" s="45" t="s">
        <v>52</v>
      </c>
      <c r="B209" s="46">
        <v>427</v>
      </c>
      <c r="C209" s="45"/>
      <c r="D209" s="45"/>
      <c r="E209" s="46">
        <v>66.38</v>
      </c>
      <c r="F209" s="85"/>
      <c r="G209" s="48"/>
      <c r="H209" s="48"/>
    </row>
    <row r="210" spans="1:8" x14ac:dyDescent="0.25">
      <c r="A210" s="45" t="s">
        <v>53</v>
      </c>
      <c r="B210" s="46">
        <v>456.8</v>
      </c>
      <c r="C210" s="45"/>
      <c r="D210" s="45"/>
      <c r="E210" s="45"/>
      <c r="F210" s="85"/>
      <c r="G210" s="48"/>
      <c r="H210" s="48"/>
    </row>
    <row r="211" spans="1:8" x14ac:dyDescent="0.25">
      <c r="A211" s="45" t="s">
        <v>54</v>
      </c>
      <c r="B211" s="44">
        <v>14653.81</v>
      </c>
      <c r="C211" s="45"/>
      <c r="D211" s="45"/>
      <c r="E211" s="45"/>
      <c r="F211" s="85"/>
      <c r="G211" s="48"/>
      <c r="H211" s="48"/>
    </row>
    <row r="212" spans="1:8" x14ac:dyDescent="0.25">
      <c r="A212" s="45" t="s">
        <v>56</v>
      </c>
      <c r="B212" s="44">
        <v>13462.05</v>
      </c>
      <c r="C212" s="45"/>
      <c r="D212" s="45"/>
      <c r="E212" s="44">
        <v>4323.28</v>
      </c>
      <c r="F212" s="85"/>
      <c r="G212" s="48"/>
      <c r="H212" s="48"/>
    </row>
    <row r="213" spans="1:8" x14ac:dyDescent="0.25">
      <c r="A213" s="43" t="s">
        <v>58</v>
      </c>
      <c r="B213" s="43"/>
      <c r="C213" s="43"/>
      <c r="D213" s="43"/>
      <c r="E213" s="42">
        <v>1109.07</v>
      </c>
      <c r="F213" s="85"/>
      <c r="G213" s="48"/>
      <c r="H213" s="48"/>
    </row>
    <row r="214" spans="1:8" x14ac:dyDescent="0.25">
      <c r="A214" s="45" t="s">
        <v>64</v>
      </c>
      <c r="B214" s="45"/>
      <c r="C214" s="45"/>
      <c r="D214" s="45"/>
      <c r="E214" s="44">
        <v>1109.07</v>
      </c>
      <c r="F214" s="85"/>
      <c r="G214" s="48"/>
      <c r="H214" s="48"/>
    </row>
    <row r="215" spans="1:8" x14ac:dyDescent="0.25">
      <c r="A215" s="43" t="s">
        <v>75</v>
      </c>
      <c r="B215" s="43"/>
      <c r="C215" s="43"/>
      <c r="D215" s="47">
        <v>200</v>
      </c>
      <c r="E215" s="43"/>
      <c r="F215" s="85"/>
      <c r="G215" s="48"/>
      <c r="H215" s="48"/>
    </row>
    <row r="216" spans="1:8" x14ac:dyDescent="0.25">
      <c r="A216" s="43" t="s">
        <v>97</v>
      </c>
      <c r="B216" s="47">
        <v>0</v>
      </c>
      <c r="C216" s="42">
        <v>14686</v>
      </c>
      <c r="D216" s="42">
        <v>14686</v>
      </c>
      <c r="E216" s="47">
        <v>0</v>
      </c>
      <c r="F216" s="84">
        <v>0</v>
      </c>
      <c r="G216" s="48"/>
      <c r="H216" s="48"/>
    </row>
    <row r="217" spans="1:8" x14ac:dyDescent="0.25">
      <c r="A217" s="43" t="s">
        <v>10</v>
      </c>
      <c r="B217" s="43"/>
      <c r="C217" s="42">
        <v>14686</v>
      </c>
      <c r="D217" s="42">
        <v>14686</v>
      </c>
      <c r="E217" s="43"/>
      <c r="F217" s="85"/>
      <c r="G217" s="48"/>
      <c r="H217" s="48"/>
    </row>
    <row r="218" spans="1:8" ht="26.25" x14ac:dyDescent="0.25">
      <c r="A218" s="43" t="s">
        <v>90</v>
      </c>
      <c r="B218" s="43"/>
      <c r="C218" s="42">
        <v>14686</v>
      </c>
      <c r="D218" s="42">
        <v>14686</v>
      </c>
      <c r="E218" s="43"/>
      <c r="F218" s="85"/>
      <c r="G218" s="48"/>
      <c r="H218" s="48"/>
    </row>
    <row r="219" spans="1:8" ht="26.25" x14ac:dyDescent="0.25">
      <c r="A219" s="45" t="s">
        <v>144</v>
      </c>
      <c r="B219" s="45"/>
      <c r="C219" s="44">
        <v>21833</v>
      </c>
      <c r="D219" s="44">
        <v>55282</v>
      </c>
      <c r="E219" s="46">
        <v>446.04</v>
      </c>
      <c r="F219" s="84">
        <v>0.81</v>
      </c>
      <c r="G219" s="48"/>
      <c r="H219" s="48"/>
    </row>
    <row r="220" spans="1:8" ht="26.25" x14ac:dyDescent="0.25">
      <c r="A220" s="45" t="s">
        <v>145</v>
      </c>
      <c r="B220" s="45"/>
      <c r="C220" s="44">
        <v>21833</v>
      </c>
      <c r="D220" s="44">
        <v>55282</v>
      </c>
      <c r="E220" s="46">
        <v>446.04</v>
      </c>
      <c r="F220" s="84">
        <v>0.81</v>
      </c>
      <c r="G220" s="48"/>
      <c r="H220" s="48"/>
    </row>
    <row r="221" spans="1:8" x14ac:dyDescent="0.25">
      <c r="A221" s="45" t="s">
        <v>212</v>
      </c>
      <c r="B221" s="45"/>
      <c r="C221" s="44">
        <v>21833</v>
      </c>
      <c r="D221" s="44">
        <v>55282</v>
      </c>
      <c r="E221" s="46">
        <v>446.04</v>
      </c>
      <c r="F221" s="84">
        <v>0.81</v>
      </c>
      <c r="G221" s="48"/>
      <c r="H221" s="48"/>
    </row>
    <row r="222" spans="1:8" x14ac:dyDescent="0.25">
      <c r="A222" s="45" t="s">
        <v>213</v>
      </c>
      <c r="B222" s="45"/>
      <c r="C222" s="44">
        <v>21833</v>
      </c>
      <c r="D222" s="44">
        <v>55282</v>
      </c>
      <c r="E222" s="46">
        <v>446.04</v>
      </c>
      <c r="F222" s="84">
        <v>0.81</v>
      </c>
      <c r="G222" s="48"/>
      <c r="H222" s="48"/>
    </row>
    <row r="223" spans="1:8" ht="26.25" x14ac:dyDescent="0.25">
      <c r="A223" s="43" t="s">
        <v>102</v>
      </c>
      <c r="B223" s="47">
        <v>0</v>
      </c>
      <c r="C223" s="42">
        <v>21833</v>
      </c>
      <c r="D223" s="42">
        <v>55282</v>
      </c>
      <c r="E223" s="47">
        <v>446.04</v>
      </c>
      <c r="F223" s="84">
        <v>0.81</v>
      </c>
      <c r="G223" s="48"/>
      <c r="H223" s="48"/>
    </row>
    <row r="224" spans="1:8" x14ac:dyDescent="0.25">
      <c r="A224" s="43" t="s">
        <v>9</v>
      </c>
      <c r="B224" s="43"/>
      <c r="C224" s="43"/>
      <c r="D224" s="42">
        <v>25800</v>
      </c>
      <c r="E224" s="47">
        <v>446.04</v>
      </c>
      <c r="F224" s="84">
        <v>1.73</v>
      </c>
      <c r="G224" s="48"/>
      <c r="H224" s="48"/>
    </row>
    <row r="225" spans="1:8" x14ac:dyDescent="0.25">
      <c r="A225" s="43" t="s">
        <v>45</v>
      </c>
      <c r="B225" s="43"/>
      <c r="C225" s="43"/>
      <c r="D225" s="42">
        <v>25800</v>
      </c>
      <c r="E225" s="47">
        <v>446.04</v>
      </c>
      <c r="F225" s="84">
        <v>1.73</v>
      </c>
      <c r="G225" s="48"/>
      <c r="H225" s="48"/>
    </row>
    <row r="226" spans="1:8" x14ac:dyDescent="0.25">
      <c r="A226" s="43" t="s">
        <v>58</v>
      </c>
      <c r="B226" s="43"/>
      <c r="C226" s="43"/>
      <c r="D226" s="43"/>
      <c r="E226" s="47">
        <v>446.04</v>
      </c>
      <c r="F226" s="85"/>
      <c r="G226" s="48"/>
      <c r="H226" s="48"/>
    </row>
    <row r="227" spans="1:8" x14ac:dyDescent="0.25">
      <c r="A227" s="45" t="s">
        <v>60</v>
      </c>
      <c r="B227" s="45"/>
      <c r="C227" s="45"/>
      <c r="D227" s="45"/>
      <c r="E227" s="46">
        <v>446.04</v>
      </c>
      <c r="F227" s="85"/>
      <c r="G227" s="48"/>
      <c r="H227" s="48"/>
    </row>
    <row r="228" spans="1:8" x14ac:dyDescent="0.25">
      <c r="A228" s="43" t="s">
        <v>10</v>
      </c>
      <c r="B228" s="43"/>
      <c r="C228" s="42">
        <v>21833</v>
      </c>
      <c r="D228" s="42">
        <v>29482</v>
      </c>
      <c r="E228" s="43"/>
      <c r="F228" s="85"/>
      <c r="G228" s="48"/>
      <c r="H228" s="48"/>
    </row>
    <row r="229" spans="1:8" ht="26.25" x14ac:dyDescent="0.25">
      <c r="A229" s="43" t="s">
        <v>84</v>
      </c>
      <c r="B229" s="43"/>
      <c r="C229" s="42">
        <v>9000</v>
      </c>
      <c r="D229" s="42">
        <v>14000</v>
      </c>
      <c r="E229" s="43"/>
      <c r="F229" s="85"/>
      <c r="G229" s="48"/>
      <c r="H229" s="48"/>
    </row>
    <row r="230" spans="1:8" ht="26.25" x14ac:dyDescent="0.25">
      <c r="A230" s="43" t="s">
        <v>90</v>
      </c>
      <c r="B230" s="43"/>
      <c r="C230" s="42">
        <v>12833</v>
      </c>
      <c r="D230" s="42">
        <v>15482</v>
      </c>
      <c r="E230" s="43"/>
      <c r="F230" s="85"/>
      <c r="G230" s="48"/>
      <c r="H230" s="48"/>
    </row>
    <row r="231" spans="1:8" x14ac:dyDescent="0.25">
      <c r="A231" s="45" t="s">
        <v>146</v>
      </c>
      <c r="B231" s="45"/>
      <c r="C231" s="44">
        <v>4000</v>
      </c>
      <c r="D231" s="44">
        <v>10000</v>
      </c>
      <c r="E231" s="45"/>
      <c r="F231" s="85"/>
      <c r="G231" s="48"/>
      <c r="H231" s="48"/>
    </row>
    <row r="232" spans="1:8" x14ac:dyDescent="0.25">
      <c r="A232" s="45" t="s">
        <v>147</v>
      </c>
      <c r="B232" s="45"/>
      <c r="C232" s="44">
        <v>4000</v>
      </c>
      <c r="D232" s="44">
        <v>10000</v>
      </c>
      <c r="E232" s="45"/>
      <c r="F232" s="85"/>
      <c r="G232" s="48"/>
      <c r="H232" s="48"/>
    </row>
    <row r="233" spans="1:8" x14ac:dyDescent="0.25">
      <c r="A233" s="45" t="s">
        <v>212</v>
      </c>
      <c r="B233" s="45"/>
      <c r="C233" s="44">
        <v>4000</v>
      </c>
      <c r="D233" s="44">
        <v>10000</v>
      </c>
      <c r="E233" s="45"/>
      <c r="F233" s="85"/>
      <c r="G233" s="48"/>
      <c r="H233" s="48"/>
    </row>
    <row r="234" spans="1:8" x14ac:dyDescent="0.25">
      <c r="A234" s="45" t="s">
        <v>213</v>
      </c>
      <c r="B234" s="45"/>
      <c r="C234" s="44">
        <v>4000</v>
      </c>
      <c r="D234" s="44">
        <v>10000</v>
      </c>
      <c r="E234" s="45"/>
      <c r="F234" s="85"/>
      <c r="G234" s="48"/>
      <c r="H234" s="48"/>
    </row>
    <row r="235" spans="1:8" x14ac:dyDescent="0.25">
      <c r="A235" s="43" t="s">
        <v>99</v>
      </c>
      <c r="B235" s="47">
        <v>0</v>
      </c>
      <c r="C235" s="42">
        <v>4000</v>
      </c>
      <c r="D235" s="42">
        <v>10000</v>
      </c>
      <c r="E235" s="47">
        <v>0</v>
      </c>
      <c r="F235" s="84">
        <v>0</v>
      </c>
      <c r="G235" s="48"/>
      <c r="H235" s="48"/>
    </row>
    <row r="236" spans="1:8" x14ac:dyDescent="0.25">
      <c r="A236" s="43" t="s">
        <v>9</v>
      </c>
      <c r="B236" s="43"/>
      <c r="C236" s="42">
        <v>4000</v>
      </c>
      <c r="D236" s="42">
        <v>7000</v>
      </c>
      <c r="E236" s="43"/>
      <c r="F236" s="85"/>
      <c r="G236" s="48"/>
      <c r="H236" s="48"/>
    </row>
    <row r="237" spans="1:8" x14ac:dyDescent="0.25">
      <c r="A237" s="43" t="s">
        <v>45</v>
      </c>
      <c r="B237" s="43"/>
      <c r="C237" s="42">
        <v>4000</v>
      </c>
      <c r="D237" s="42">
        <v>7000</v>
      </c>
      <c r="E237" s="43"/>
      <c r="F237" s="85"/>
      <c r="G237" s="48"/>
      <c r="H237" s="48"/>
    </row>
    <row r="238" spans="1:8" x14ac:dyDescent="0.25">
      <c r="A238" s="43" t="s">
        <v>10</v>
      </c>
      <c r="B238" s="43"/>
      <c r="C238" s="43"/>
      <c r="D238" s="42">
        <v>3000</v>
      </c>
      <c r="E238" s="43"/>
      <c r="F238" s="85"/>
      <c r="G238" s="48"/>
      <c r="H238" s="48"/>
    </row>
    <row r="239" spans="1:8" ht="26.25" x14ac:dyDescent="0.25">
      <c r="A239" s="43" t="s">
        <v>84</v>
      </c>
      <c r="B239" s="43"/>
      <c r="C239" s="43"/>
      <c r="D239" s="42">
        <v>3000</v>
      </c>
      <c r="E239" s="43"/>
      <c r="F239" s="85"/>
      <c r="G239" s="48"/>
      <c r="H239" s="48"/>
    </row>
    <row r="240" spans="1:8" x14ac:dyDescent="0.25">
      <c r="A240" s="45" t="s">
        <v>148</v>
      </c>
      <c r="B240" s="44">
        <v>9217.81</v>
      </c>
      <c r="C240" s="44">
        <v>30000</v>
      </c>
      <c r="D240" s="44">
        <v>12050</v>
      </c>
      <c r="E240" s="44">
        <v>12111.76</v>
      </c>
      <c r="F240" s="84">
        <v>100.51</v>
      </c>
      <c r="G240" s="48"/>
      <c r="H240" s="48"/>
    </row>
    <row r="241" spans="1:8" x14ac:dyDescent="0.25">
      <c r="A241" s="45" t="s">
        <v>149</v>
      </c>
      <c r="B241" s="44">
        <v>9217.81</v>
      </c>
      <c r="C241" s="44">
        <v>30000</v>
      </c>
      <c r="D241" s="44">
        <v>12050</v>
      </c>
      <c r="E241" s="44">
        <v>12111.76</v>
      </c>
      <c r="F241" s="84">
        <v>100.51</v>
      </c>
      <c r="G241" s="48"/>
      <c r="H241" s="48"/>
    </row>
    <row r="242" spans="1:8" x14ac:dyDescent="0.25">
      <c r="A242" s="45" t="s">
        <v>212</v>
      </c>
      <c r="B242" s="44">
        <v>9217.81</v>
      </c>
      <c r="C242" s="44">
        <v>30000</v>
      </c>
      <c r="D242" s="44">
        <v>12050</v>
      </c>
      <c r="E242" s="44">
        <v>12111.76</v>
      </c>
      <c r="F242" s="84">
        <v>100.51</v>
      </c>
      <c r="G242" s="48"/>
      <c r="H242" s="48"/>
    </row>
    <row r="243" spans="1:8" x14ac:dyDescent="0.25">
      <c r="A243" s="45" t="s">
        <v>213</v>
      </c>
      <c r="B243" s="44">
        <v>9217.81</v>
      </c>
      <c r="C243" s="44">
        <v>30000</v>
      </c>
      <c r="D243" s="44">
        <v>12050</v>
      </c>
      <c r="E243" s="44">
        <v>12111.76</v>
      </c>
      <c r="F243" s="84">
        <v>100.51</v>
      </c>
      <c r="G243" s="48"/>
      <c r="H243" s="48"/>
    </row>
    <row r="244" spans="1:8" ht="26.25" x14ac:dyDescent="0.25">
      <c r="A244" s="43" t="s">
        <v>96</v>
      </c>
      <c r="B244" s="42">
        <v>9217.81</v>
      </c>
      <c r="C244" s="42">
        <v>30000</v>
      </c>
      <c r="D244" s="42">
        <v>12050</v>
      </c>
      <c r="E244" s="42">
        <v>12111.76</v>
      </c>
      <c r="F244" s="84">
        <v>100.51</v>
      </c>
      <c r="G244" s="48"/>
      <c r="H244" s="48"/>
    </row>
    <row r="245" spans="1:8" x14ac:dyDescent="0.25">
      <c r="A245" s="43" t="s">
        <v>10</v>
      </c>
      <c r="B245" s="42">
        <v>9217.81</v>
      </c>
      <c r="C245" s="42">
        <v>30000</v>
      </c>
      <c r="D245" s="42">
        <v>12050</v>
      </c>
      <c r="E245" s="42">
        <v>12111.76</v>
      </c>
      <c r="F245" s="84">
        <v>100.51</v>
      </c>
      <c r="G245" s="48"/>
      <c r="H245" s="48"/>
    </row>
    <row r="246" spans="1:8" ht="26.25" x14ac:dyDescent="0.25">
      <c r="A246" s="43" t="s">
        <v>84</v>
      </c>
      <c r="B246" s="42">
        <v>5327.23</v>
      </c>
      <c r="C246" s="42">
        <v>26000</v>
      </c>
      <c r="D246" s="42">
        <v>6000</v>
      </c>
      <c r="E246" s="42">
        <v>6070</v>
      </c>
      <c r="F246" s="84">
        <v>101.17</v>
      </c>
      <c r="G246" s="48"/>
      <c r="H246" s="48"/>
    </row>
    <row r="247" spans="1:8" x14ac:dyDescent="0.25">
      <c r="A247" s="43" t="s">
        <v>85</v>
      </c>
      <c r="B247" s="42">
        <v>1327.23</v>
      </c>
      <c r="C247" s="43"/>
      <c r="D247" s="43"/>
      <c r="E247" s="42">
        <v>6070</v>
      </c>
      <c r="F247" s="85"/>
      <c r="G247" s="48"/>
      <c r="H247" s="48"/>
    </row>
    <row r="248" spans="1:8" x14ac:dyDescent="0.25">
      <c r="A248" s="45" t="s">
        <v>86</v>
      </c>
      <c r="B248" s="44">
        <v>1327.23</v>
      </c>
      <c r="C248" s="45"/>
      <c r="D248" s="45"/>
      <c r="E248" s="44">
        <v>4000</v>
      </c>
      <c r="F248" s="85"/>
      <c r="G248" s="48"/>
      <c r="H248" s="48"/>
    </row>
    <row r="249" spans="1:8" x14ac:dyDescent="0.25">
      <c r="A249" s="45" t="s">
        <v>87</v>
      </c>
      <c r="B249" s="45"/>
      <c r="C249" s="45"/>
      <c r="D249" s="45"/>
      <c r="E249" s="44">
        <v>2070</v>
      </c>
      <c r="F249" s="85"/>
      <c r="G249" s="48"/>
      <c r="H249" s="48"/>
    </row>
    <row r="250" spans="1:8" x14ac:dyDescent="0.25">
      <c r="A250" s="43" t="s">
        <v>88</v>
      </c>
      <c r="B250" s="42">
        <v>4000</v>
      </c>
      <c r="C250" s="43"/>
      <c r="D250" s="43"/>
      <c r="E250" s="43"/>
      <c r="F250" s="85"/>
      <c r="G250" s="48"/>
      <c r="H250" s="48"/>
    </row>
    <row r="251" spans="1:8" x14ac:dyDescent="0.25">
      <c r="A251" s="45" t="s">
        <v>89</v>
      </c>
      <c r="B251" s="44">
        <v>4000</v>
      </c>
      <c r="C251" s="45"/>
      <c r="D251" s="45"/>
      <c r="E251" s="45"/>
      <c r="F251" s="85"/>
      <c r="G251" s="48"/>
      <c r="H251" s="48"/>
    </row>
    <row r="252" spans="1:8" ht="26.25" x14ac:dyDescent="0.25">
      <c r="A252" s="43" t="s">
        <v>90</v>
      </c>
      <c r="B252" s="42">
        <v>3890.58</v>
      </c>
      <c r="C252" s="42">
        <v>4000</v>
      </c>
      <c r="D252" s="42">
        <v>6050</v>
      </c>
      <c r="E252" s="42">
        <v>6041.76</v>
      </c>
      <c r="F252" s="84">
        <v>99.86</v>
      </c>
      <c r="G252" s="48"/>
      <c r="H252" s="48"/>
    </row>
    <row r="253" spans="1:8" x14ac:dyDescent="0.25">
      <c r="A253" s="43" t="s">
        <v>91</v>
      </c>
      <c r="B253" s="42">
        <v>3890.58</v>
      </c>
      <c r="C253" s="43"/>
      <c r="D253" s="43"/>
      <c r="E253" s="42">
        <v>6041.76</v>
      </c>
      <c r="F253" s="85"/>
      <c r="G253" s="48"/>
      <c r="H253" s="48"/>
    </row>
    <row r="254" spans="1:8" x14ac:dyDescent="0.25">
      <c r="A254" s="45" t="s">
        <v>92</v>
      </c>
      <c r="B254" s="44">
        <v>3890.58</v>
      </c>
      <c r="C254" s="45"/>
      <c r="D254" s="45"/>
      <c r="E254" s="44">
        <v>6041.76</v>
      </c>
      <c r="F254" s="85"/>
      <c r="G254" s="48"/>
      <c r="H254" s="48"/>
    </row>
    <row r="255" spans="1:8" x14ac:dyDescent="0.25">
      <c r="A255" s="45" t="s">
        <v>150</v>
      </c>
      <c r="B255" s="44">
        <v>79208.69</v>
      </c>
      <c r="C255" s="44">
        <v>509500</v>
      </c>
      <c r="D255" s="44">
        <v>639220</v>
      </c>
      <c r="E255" s="44">
        <v>169459.08</v>
      </c>
      <c r="F255" s="84">
        <v>26.51</v>
      </c>
      <c r="G255" s="48"/>
      <c r="H255" s="48"/>
    </row>
    <row r="256" spans="1:8" x14ac:dyDescent="0.25">
      <c r="A256" s="45" t="s">
        <v>151</v>
      </c>
      <c r="B256" s="44">
        <v>79208.69</v>
      </c>
      <c r="C256" s="44">
        <v>509500</v>
      </c>
      <c r="D256" s="44">
        <v>639220</v>
      </c>
      <c r="E256" s="44">
        <v>169459.08</v>
      </c>
      <c r="F256" s="84">
        <v>26.51</v>
      </c>
      <c r="G256" s="48"/>
      <c r="H256" s="48"/>
    </row>
    <row r="257" spans="1:8" x14ac:dyDescent="0.25">
      <c r="A257" s="45" t="s">
        <v>212</v>
      </c>
      <c r="B257" s="44">
        <v>79208.69</v>
      </c>
      <c r="C257" s="44">
        <v>509500</v>
      </c>
      <c r="D257" s="44">
        <v>639220</v>
      </c>
      <c r="E257" s="44">
        <v>169459.08</v>
      </c>
      <c r="F257" s="84">
        <v>26.51</v>
      </c>
      <c r="G257" s="48"/>
      <c r="H257" s="48"/>
    </row>
    <row r="258" spans="1:8" x14ac:dyDescent="0.25">
      <c r="A258" s="45" t="s">
        <v>213</v>
      </c>
      <c r="B258" s="44">
        <v>79208.69</v>
      </c>
      <c r="C258" s="44">
        <v>509500</v>
      </c>
      <c r="D258" s="44">
        <v>639220</v>
      </c>
      <c r="E258" s="44">
        <v>169459.08</v>
      </c>
      <c r="F258" s="84">
        <v>26.51</v>
      </c>
      <c r="G258" s="48"/>
      <c r="H258" s="48"/>
    </row>
    <row r="259" spans="1:8" x14ac:dyDescent="0.25">
      <c r="A259" s="43" t="s">
        <v>130</v>
      </c>
      <c r="B259" s="47">
        <v>0</v>
      </c>
      <c r="C259" s="42">
        <v>398000</v>
      </c>
      <c r="D259" s="42">
        <v>398000</v>
      </c>
      <c r="E259" s="47">
        <v>0</v>
      </c>
      <c r="F259" s="84">
        <v>0</v>
      </c>
      <c r="G259" s="48"/>
      <c r="H259" s="48"/>
    </row>
    <row r="260" spans="1:8" x14ac:dyDescent="0.25">
      <c r="A260" s="43" t="s">
        <v>10</v>
      </c>
      <c r="B260" s="43"/>
      <c r="C260" s="42">
        <v>398000</v>
      </c>
      <c r="D260" s="42">
        <v>398000</v>
      </c>
      <c r="E260" s="43"/>
      <c r="F260" s="85"/>
      <c r="G260" s="48"/>
      <c r="H260" s="48"/>
    </row>
    <row r="261" spans="1:8" ht="26.25" x14ac:dyDescent="0.25">
      <c r="A261" s="43" t="s">
        <v>90</v>
      </c>
      <c r="B261" s="43"/>
      <c r="C261" s="42">
        <v>398000</v>
      </c>
      <c r="D261" s="42">
        <v>398000</v>
      </c>
      <c r="E261" s="43"/>
      <c r="F261" s="85"/>
      <c r="G261" s="48"/>
      <c r="H261" s="48"/>
    </row>
    <row r="262" spans="1:8" x14ac:dyDescent="0.25">
      <c r="A262" s="43" t="s">
        <v>130</v>
      </c>
      <c r="B262" s="42">
        <v>79208.69</v>
      </c>
      <c r="C262" s="42">
        <v>111500</v>
      </c>
      <c r="D262" s="42">
        <v>241220</v>
      </c>
      <c r="E262" s="42">
        <v>169459.08</v>
      </c>
      <c r="F262" s="84">
        <v>70.25</v>
      </c>
      <c r="G262" s="48"/>
      <c r="H262" s="48"/>
    </row>
    <row r="263" spans="1:8" x14ac:dyDescent="0.25">
      <c r="A263" s="43" t="s">
        <v>9</v>
      </c>
      <c r="B263" s="42">
        <v>79208.69</v>
      </c>
      <c r="C263" s="42">
        <v>111500</v>
      </c>
      <c r="D263" s="42">
        <v>241220</v>
      </c>
      <c r="E263" s="42">
        <v>169459.08</v>
      </c>
      <c r="F263" s="84">
        <v>70.25</v>
      </c>
      <c r="G263" s="48"/>
      <c r="H263" s="48"/>
    </row>
    <row r="264" spans="1:8" x14ac:dyDescent="0.25">
      <c r="A264" s="43" t="s">
        <v>36</v>
      </c>
      <c r="B264" s="42">
        <v>72110.64</v>
      </c>
      <c r="C264" s="42">
        <v>85500</v>
      </c>
      <c r="D264" s="42">
        <v>199300</v>
      </c>
      <c r="E264" s="42">
        <v>159460.51</v>
      </c>
      <c r="F264" s="84">
        <v>80.010000000000005</v>
      </c>
      <c r="G264" s="48"/>
      <c r="H264" s="48"/>
    </row>
    <row r="265" spans="1:8" x14ac:dyDescent="0.25">
      <c r="A265" s="43" t="s">
        <v>37</v>
      </c>
      <c r="B265" s="42">
        <v>70310.64</v>
      </c>
      <c r="C265" s="43"/>
      <c r="D265" s="43"/>
      <c r="E265" s="42">
        <v>154443.68</v>
      </c>
      <c r="F265" s="85"/>
      <c r="G265" s="48"/>
      <c r="H265" s="48"/>
    </row>
    <row r="266" spans="1:8" x14ac:dyDescent="0.25">
      <c r="A266" s="45" t="s">
        <v>38</v>
      </c>
      <c r="B266" s="44">
        <v>70310.64</v>
      </c>
      <c r="C266" s="45"/>
      <c r="D266" s="45"/>
      <c r="E266" s="44">
        <v>154443.68</v>
      </c>
      <c r="F266" s="85"/>
      <c r="G266" s="48"/>
      <c r="H266" s="48"/>
    </row>
    <row r="267" spans="1:8" x14ac:dyDescent="0.25">
      <c r="A267" s="43" t="s">
        <v>41</v>
      </c>
      <c r="B267" s="42">
        <v>1800</v>
      </c>
      <c r="C267" s="43"/>
      <c r="D267" s="43"/>
      <c r="E267" s="42">
        <v>2100</v>
      </c>
      <c r="F267" s="85"/>
      <c r="G267" s="48"/>
      <c r="H267" s="48"/>
    </row>
    <row r="268" spans="1:8" x14ac:dyDescent="0.25">
      <c r="A268" s="45" t="s">
        <v>42</v>
      </c>
      <c r="B268" s="44">
        <v>1800</v>
      </c>
      <c r="C268" s="45"/>
      <c r="D268" s="45"/>
      <c r="E268" s="44">
        <v>2100</v>
      </c>
      <c r="F268" s="85"/>
      <c r="G268" s="48"/>
      <c r="H268" s="48"/>
    </row>
    <row r="269" spans="1:8" x14ac:dyDescent="0.25">
      <c r="A269" s="43" t="s">
        <v>43</v>
      </c>
      <c r="B269" s="43"/>
      <c r="C269" s="43"/>
      <c r="D269" s="43"/>
      <c r="E269" s="42">
        <v>2916.83</v>
      </c>
      <c r="F269" s="85"/>
      <c r="G269" s="48"/>
      <c r="H269" s="48"/>
    </row>
    <row r="270" spans="1:8" x14ac:dyDescent="0.25">
      <c r="A270" s="45" t="s">
        <v>44</v>
      </c>
      <c r="B270" s="45"/>
      <c r="C270" s="45"/>
      <c r="D270" s="45"/>
      <c r="E270" s="44">
        <v>2916.83</v>
      </c>
      <c r="F270" s="85"/>
      <c r="G270" s="48"/>
      <c r="H270" s="48"/>
    </row>
    <row r="271" spans="1:8" x14ac:dyDescent="0.25">
      <c r="A271" s="43" t="s">
        <v>45</v>
      </c>
      <c r="B271" s="42">
        <v>7098.05</v>
      </c>
      <c r="C271" s="42">
        <v>26000</v>
      </c>
      <c r="D271" s="42">
        <v>41920</v>
      </c>
      <c r="E271" s="42">
        <v>9998.57</v>
      </c>
      <c r="F271" s="84">
        <v>23.85</v>
      </c>
      <c r="G271" s="48"/>
      <c r="H271" s="48"/>
    </row>
    <row r="272" spans="1:8" x14ac:dyDescent="0.25">
      <c r="A272" s="43" t="s">
        <v>46</v>
      </c>
      <c r="B272" s="42">
        <v>7004.47</v>
      </c>
      <c r="C272" s="43"/>
      <c r="D272" s="43"/>
      <c r="E272" s="42">
        <v>9998.57</v>
      </c>
      <c r="F272" s="85"/>
      <c r="G272" s="48"/>
      <c r="H272" s="48"/>
    </row>
    <row r="273" spans="1:8" x14ac:dyDescent="0.25">
      <c r="A273" s="45" t="s">
        <v>47</v>
      </c>
      <c r="B273" s="45"/>
      <c r="C273" s="45"/>
      <c r="D273" s="45"/>
      <c r="E273" s="46">
        <v>717.3</v>
      </c>
      <c r="F273" s="85"/>
      <c r="G273" s="48"/>
      <c r="H273" s="48"/>
    </row>
    <row r="274" spans="1:8" ht="26.25" x14ac:dyDescent="0.25">
      <c r="A274" s="45" t="s">
        <v>48</v>
      </c>
      <c r="B274" s="44">
        <v>3621.54</v>
      </c>
      <c r="C274" s="45"/>
      <c r="D274" s="45"/>
      <c r="E274" s="44">
        <v>8368.48</v>
      </c>
      <c r="F274" s="85"/>
      <c r="G274" s="48"/>
      <c r="H274" s="48"/>
    </row>
    <row r="275" spans="1:8" x14ac:dyDescent="0.25">
      <c r="A275" s="45" t="s">
        <v>49</v>
      </c>
      <c r="B275" s="44">
        <v>3382.93</v>
      </c>
      <c r="C275" s="45"/>
      <c r="D275" s="45"/>
      <c r="E275" s="46">
        <v>236.79</v>
      </c>
      <c r="F275" s="85"/>
      <c r="G275" s="48"/>
      <c r="H275" s="48"/>
    </row>
    <row r="276" spans="1:8" x14ac:dyDescent="0.25">
      <c r="A276" s="45" t="s">
        <v>50</v>
      </c>
      <c r="B276" s="45"/>
      <c r="C276" s="45"/>
      <c r="D276" s="45"/>
      <c r="E276" s="46">
        <v>676</v>
      </c>
      <c r="F276" s="85"/>
      <c r="G276" s="48"/>
      <c r="H276" s="48"/>
    </row>
    <row r="277" spans="1:8" x14ac:dyDescent="0.25">
      <c r="A277" s="43" t="s">
        <v>51</v>
      </c>
      <c r="B277" s="47">
        <v>49.78</v>
      </c>
      <c r="C277" s="43"/>
      <c r="D277" s="43"/>
      <c r="E277" s="43"/>
      <c r="F277" s="85"/>
      <c r="G277" s="48"/>
      <c r="H277" s="48"/>
    </row>
    <row r="278" spans="1:8" x14ac:dyDescent="0.25">
      <c r="A278" s="45" t="s">
        <v>52</v>
      </c>
      <c r="B278" s="46">
        <v>49.78</v>
      </c>
      <c r="C278" s="45"/>
      <c r="D278" s="45"/>
      <c r="E278" s="45"/>
      <c r="F278" s="85"/>
      <c r="G278" s="48"/>
      <c r="H278" s="48"/>
    </row>
    <row r="279" spans="1:8" x14ac:dyDescent="0.25">
      <c r="A279" s="43" t="s">
        <v>58</v>
      </c>
      <c r="B279" s="47">
        <v>43.8</v>
      </c>
      <c r="C279" s="43"/>
      <c r="D279" s="43"/>
      <c r="E279" s="43"/>
      <c r="F279" s="85"/>
      <c r="G279" s="48"/>
      <c r="H279" s="48"/>
    </row>
    <row r="280" spans="1:8" x14ac:dyDescent="0.25">
      <c r="A280" s="45" t="s">
        <v>64</v>
      </c>
      <c r="B280" s="46">
        <v>43.8</v>
      </c>
      <c r="C280" s="45"/>
      <c r="D280" s="45"/>
      <c r="E280" s="45"/>
      <c r="F280" s="85"/>
      <c r="G280" s="48"/>
      <c r="H280" s="48"/>
    </row>
    <row r="281" spans="1:8" x14ac:dyDescent="0.25">
      <c r="A281" s="45" t="s">
        <v>215</v>
      </c>
      <c r="B281" s="45"/>
      <c r="C281" s="45"/>
      <c r="D281" s="44">
        <v>54900</v>
      </c>
      <c r="E281" s="44">
        <v>32342.3</v>
      </c>
      <c r="F281" s="84">
        <v>58.91</v>
      </c>
      <c r="G281" s="48"/>
      <c r="H281" s="48"/>
    </row>
    <row r="282" spans="1:8" x14ac:dyDescent="0.25">
      <c r="A282" s="45" t="s">
        <v>216</v>
      </c>
      <c r="B282" s="45"/>
      <c r="C282" s="45"/>
      <c r="D282" s="44">
        <v>54900</v>
      </c>
      <c r="E282" s="44">
        <v>32342.3</v>
      </c>
      <c r="F282" s="84">
        <v>58.91</v>
      </c>
      <c r="G282" s="48"/>
      <c r="H282" s="48"/>
    </row>
    <row r="283" spans="1:8" x14ac:dyDescent="0.25">
      <c r="A283" s="45" t="s">
        <v>212</v>
      </c>
      <c r="B283" s="45"/>
      <c r="C283" s="45"/>
      <c r="D283" s="44">
        <v>54900</v>
      </c>
      <c r="E283" s="44">
        <v>32342.3</v>
      </c>
      <c r="F283" s="84">
        <v>58.91</v>
      </c>
      <c r="G283" s="48"/>
      <c r="H283" s="48"/>
    </row>
    <row r="284" spans="1:8" x14ac:dyDescent="0.25">
      <c r="A284" s="45" t="s">
        <v>213</v>
      </c>
      <c r="B284" s="45"/>
      <c r="C284" s="45"/>
      <c r="D284" s="44">
        <v>54900</v>
      </c>
      <c r="E284" s="44">
        <v>32342.3</v>
      </c>
      <c r="F284" s="84">
        <v>58.91</v>
      </c>
      <c r="G284" s="48"/>
      <c r="H284" s="48"/>
    </row>
    <row r="285" spans="1:8" x14ac:dyDescent="0.25">
      <c r="A285" s="43" t="s">
        <v>165</v>
      </c>
      <c r="B285" s="47">
        <v>0</v>
      </c>
      <c r="C285" s="47">
        <v>0</v>
      </c>
      <c r="D285" s="42">
        <v>54900</v>
      </c>
      <c r="E285" s="42">
        <v>32342.3</v>
      </c>
      <c r="F285" s="84">
        <v>58.91</v>
      </c>
      <c r="G285" s="48"/>
      <c r="H285" s="48"/>
    </row>
    <row r="286" spans="1:8" x14ac:dyDescent="0.25">
      <c r="A286" s="43" t="s">
        <v>9</v>
      </c>
      <c r="B286" s="43"/>
      <c r="C286" s="43"/>
      <c r="D286" s="42">
        <v>54900</v>
      </c>
      <c r="E286" s="42">
        <v>32342.3</v>
      </c>
      <c r="F286" s="84">
        <v>58.91</v>
      </c>
      <c r="G286" s="48"/>
      <c r="H286" s="48"/>
    </row>
    <row r="287" spans="1:8" x14ac:dyDescent="0.25">
      <c r="A287" s="43" t="s">
        <v>36</v>
      </c>
      <c r="B287" s="43"/>
      <c r="C287" s="43"/>
      <c r="D287" s="42">
        <v>48300</v>
      </c>
      <c r="E287" s="42">
        <v>30809.97</v>
      </c>
      <c r="F287" s="84">
        <v>63.79</v>
      </c>
      <c r="G287" s="48"/>
      <c r="H287" s="48"/>
    </row>
    <row r="288" spans="1:8" x14ac:dyDescent="0.25">
      <c r="A288" s="43" t="s">
        <v>37</v>
      </c>
      <c r="B288" s="43"/>
      <c r="C288" s="43"/>
      <c r="D288" s="43"/>
      <c r="E288" s="42">
        <v>28371</v>
      </c>
      <c r="F288" s="85"/>
      <c r="G288" s="48"/>
      <c r="H288" s="48"/>
    </row>
    <row r="289" spans="1:8" x14ac:dyDescent="0.25">
      <c r="A289" s="45" t="s">
        <v>38</v>
      </c>
      <c r="B289" s="45"/>
      <c r="C289" s="45"/>
      <c r="D289" s="45"/>
      <c r="E289" s="44">
        <v>28371</v>
      </c>
      <c r="F289" s="85"/>
      <c r="G289" s="48"/>
      <c r="H289" s="48"/>
    </row>
    <row r="290" spans="1:8" x14ac:dyDescent="0.25">
      <c r="A290" s="43" t="s">
        <v>43</v>
      </c>
      <c r="B290" s="43"/>
      <c r="C290" s="43"/>
      <c r="D290" s="43"/>
      <c r="E290" s="42">
        <v>2438.9699999999998</v>
      </c>
      <c r="F290" s="85"/>
      <c r="G290" s="48"/>
      <c r="H290" s="48"/>
    </row>
    <row r="291" spans="1:8" x14ac:dyDescent="0.25">
      <c r="A291" s="45" t="s">
        <v>44</v>
      </c>
      <c r="B291" s="45"/>
      <c r="C291" s="45"/>
      <c r="D291" s="45"/>
      <c r="E291" s="44">
        <v>2438.9699999999998</v>
      </c>
      <c r="F291" s="85"/>
      <c r="G291" s="48"/>
      <c r="H291" s="48"/>
    </row>
    <row r="292" spans="1:8" x14ac:dyDescent="0.25">
      <c r="A292" s="43" t="s">
        <v>45</v>
      </c>
      <c r="B292" s="43"/>
      <c r="C292" s="43"/>
      <c r="D292" s="42">
        <v>6600</v>
      </c>
      <c r="E292" s="42">
        <v>1532.33</v>
      </c>
      <c r="F292" s="84">
        <v>23.22</v>
      </c>
      <c r="G292" s="48"/>
      <c r="H292" s="48"/>
    </row>
    <row r="293" spans="1:8" x14ac:dyDescent="0.25">
      <c r="A293" s="43" t="s">
        <v>46</v>
      </c>
      <c r="B293" s="43"/>
      <c r="C293" s="43"/>
      <c r="D293" s="43"/>
      <c r="E293" s="42">
        <v>1532.33</v>
      </c>
      <c r="F293" s="85"/>
      <c r="G293" s="48"/>
      <c r="H293" s="48"/>
    </row>
    <row r="294" spans="1:8" ht="26.25" x14ac:dyDescent="0.25">
      <c r="A294" s="45" t="s">
        <v>48</v>
      </c>
      <c r="B294" s="45"/>
      <c r="C294" s="45"/>
      <c r="D294" s="45"/>
      <c r="E294" s="44">
        <v>1532.33</v>
      </c>
      <c r="F294" s="85"/>
      <c r="G294" s="48"/>
      <c r="H294" s="48"/>
    </row>
    <row r="295" spans="1:8" x14ac:dyDescent="0.25">
      <c r="A295" s="45" t="s">
        <v>152</v>
      </c>
      <c r="B295" s="44">
        <v>17495.169999999998</v>
      </c>
      <c r="C295" s="44">
        <v>48000</v>
      </c>
      <c r="D295" s="44">
        <v>24954</v>
      </c>
      <c r="E295" s="44">
        <v>8378.4500000000007</v>
      </c>
      <c r="F295" s="84">
        <v>33.58</v>
      </c>
      <c r="G295" s="48"/>
      <c r="H295" s="48"/>
    </row>
    <row r="296" spans="1:8" x14ac:dyDescent="0.25">
      <c r="A296" s="45" t="s">
        <v>153</v>
      </c>
      <c r="B296" s="44">
        <v>17495.169999999998</v>
      </c>
      <c r="C296" s="44">
        <v>48000</v>
      </c>
      <c r="D296" s="44">
        <v>24954</v>
      </c>
      <c r="E296" s="44">
        <v>8378.4500000000007</v>
      </c>
      <c r="F296" s="84">
        <v>33.58</v>
      </c>
      <c r="G296" s="48"/>
      <c r="H296" s="48"/>
    </row>
    <row r="297" spans="1:8" x14ac:dyDescent="0.25">
      <c r="A297" s="45" t="s">
        <v>212</v>
      </c>
      <c r="B297" s="44">
        <v>17495.169999999998</v>
      </c>
      <c r="C297" s="44">
        <v>48000</v>
      </c>
      <c r="D297" s="44">
        <v>24954</v>
      </c>
      <c r="E297" s="44">
        <v>8378.4500000000007</v>
      </c>
      <c r="F297" s="84">
        <v>33.58</v>
      </c>
      <c r="G297" s="48"/>
      <c r="H297" s="48"/>
    </row>
    <row r="298" spans="1:8" x14ac:dyDescent="0.25">
      <c r="A298" s="45" t="s">
        <v>213</v>
      </c>
      <c r="B298" s="44">
        <v>17495.169999999998</v>
      </c>
      <c r="C298" s="44">
        <v>48000</v>
      </c>
      <c r="D298" s="44">
        <v>24954</v>
      </c>
      <c r="E298" s="44">
        <v>8378.4500000000007</v>
      </c>
      <c r="F298" s="84">
        <v>33.58</v>
      </c>
      <c r="G298" s="48"/>
      <c r="H298" s="48"/>
    </row>
    <row r="299" spans="1:8" ht="26.25" x14ac:dyDescent="0.25">
      <c r="A299" s="43" t="s">
        <v>96</v>
      </c>
      <c r="B299" s="42">
        <v>17495.169999999998</v>
      </c>
      <c r="C299" s="42">
        <v>48000</v>
      </c>
      <c r="D299" s="42">
        <v>24954</v>
      </c>
      <c r="E299" s="42">
        <v>8378.4500000000007</v>
      </c>
      <c r="F299" s="84">
        <v>33.58</v>
      </c>
      <c r="G299" s="48"/>
      <c r="H299" s="48"/>
    </row>
    <row r="300" spans="1:8" x14ac:dyDescent="0.25">
      <c r="A300" s="43" t="s">
        <v>9</v>
      </c>
      <c r="B300" s="42">
        <v>17495.169999999998</v>
      </c>
      <c r="C300" s="42">
        <v>48000</v>
      </c>
      <c r="D300" s="42">
        <v>24954</v>
      </c>
      <c r="E300" s="42">
        <v>8378.4500000000007</v>
      </c>
      <c r="F300" s="84">
        <v>33.58</v>
      </c>
      <c r="G300" s="48"/>
      <c r="H300" s="48"/>
    </row>
    <row r="301" spans="1:8" x14ac:dyDescent="0.25">
      <c r="A301" s="43" t="s">
        <v>36</v>
      </c>
      <c r="B301" s="43"/>
      <c r="C301" s="42">
        <v>24000</v>
      </c>
      <c r="D301" s="42">
        <v>4300</v>
      </c>
      <c r="E301" s="42">
        <v>2166.5700000000002</v>
      </c>
      <c r="F301" s="84">
        <v>50.39</v>
      </c>
      <c r="G301" s="48"/>
      <c r="H301" s="48"/>
    </row>
    <row r="302" spans="1:8" x14ac:dyDescent="0.25">
      <c r="A302" s="43" t="s">
        <v>37</v>
      </c>
      <c r="B302" s="43"/>
      <c r="C302" s="43"/>
      <c r="D302" s="43"/>
      <c r="E302" s="42">
        <v>1869.2</v>
      </c>
      <c r="F302" s="85"/>
      <c r="G302" s="48"/>
      <c r="H302" s="48"/>
    </row>
    <row r="303" spans="1:8" x14ac:dyDescent="0.25">
      <c r="A303" s="45" t="s">
        <v>38</v>
      </c>
      <c r="B303" s="45"/>
      <c r="C303" s="45"/>
      <c r="D303" s="45"/>
      <c r="E303" s="44">
        <v>1869.2</v>
      </c>
      <c r="F303" s="85"/>
      <c r="G303" s="48"/>
      <c r="H303" s="48"/>
    </row>
    <row r="304" spans="1:8" x14ac:dyDescent="0.25">
      <c r="A304" s="43" t="s">
        <v>43</v>
      </c>
      <c r="B304" s="43"/>
      <c r="C304" s="43"/>
      <c r="D304" s="43"/>
      <c r="E304" s="47">
        <v>297.37</v>
      </c>
      <c r="F304" s="85"/>
      <c r="G304" s="48"/>
      <c r="H304" s="48"/>
    </row>
    <row r="305" spans="1:8" x14ac:dyDescent="0.25">
      <c r="A305" s="45" t="s">
        <v>44</v>
      </c>
      <c r="B305" s="45"/>
      <c r="C305" s="45"/>
      <c r="D305" s="45"/>
      <c r="E305" s="46">
        <v>297.37</v>
      </c>
      <c r="F305" s="85"/>
      <c r="G305" s="48"/>
      <c r="H305" s="48"/>
    </row>
    <row r="306" spans="1:8" x14ac:dyDescent="0.25">
      <c r="A306" s="43" t="s">
        <v>45</v>
      </c>
      <c r="B306" s="42">
        <v>17495.169999999998</v>
      </c>
      <c r="C306" s="42">
        <v>24000</v>
      </c>
      <c r="D306" s="42">
        <v>20654</v>
      </c>
      <c r="E306" s="42">
        <v>6211.88</v>
      </c>
      <c r="F306" s="84">
        <v>30.08</v>
      </c>
      <c r="G306" s="48"/>
      <c r="H306" s="48"/>
    </row>
    <row r="307" spans="1:8" x14ac:dyDescent="0.25">
      <c r="A307" s="43" t="s">
        <v>51</v>
      </c>
      <c r="B307" s="42">
        <v>17495.169999999998</v>
      </c>
      <c r="C307" s="43"/>
      <c r="D307" s="43"/>
      <c r="E307" s="42">
        <v>6211.88</v>
      </c>
      <c r="F307" s="85"/>
      <c r="G307" s="48"/>
      <c r="H307" s="48"/>
    </row>
    <row r="308" spans="1:8" x14ac:dyDescent="0.25">
      <c r="A308" s="45" t="s">
        <v>52</v>
      </c>
      <c r="B308" s="46">
        <v>699.27</v>
      </c>
      <c r="C308" s="45"/>
      <c r="D308" s="45"/>
      <c r="E308" s="44">
        <v>1321.28</v>
      </c>
      <c r="F308" s="85"/>
      <c r="G308" s="48"/>
      <c r="H308" s="48"/>
    </row>
    <row r="309" spans="1:8" x14ac:dyDescent="0.25">
      <c r="A309" s="45" t="s">
        <v>53</v>
      </c>
      <c r="B309" s="44">
        <v>7608.99</v>
      </c>
      <c r="C309" s="45"/>
      <c r="D309" s="45"/>
      <c r="E309" s="44">
        <v>3084.7</v>
      </c>
      <c r="F309" s="85"/>
      <c r="G309" s="48"/>
      <c r="H309" s="48"/>
    </row>
    <row r="310" spans="1:8" x14ac:dyDescent="0.25">
      <c r="A310" s="45" t="s">
        <v>54</v>
      </c>
      <c r="B310" s="44">
        <v>8098.91</v>
      </c>
      <c r="C310" s="45"/>
      <c r="D310" s="45"/>
      <c r="E310" s="44">
        <v>1473.61</v>
      </c>
      <c r="F310" s="85"/>
      <c r="G310" s="48"/>
      <c r="H310" s="48"/>
    </row>
    <row r="311" spans="1:8" x14ac:dyDescent="0.25">
      <c r="A311" s="45" t="s">
        <v>56</v>
      </c>
      <c r="B311" s="44">
        <v>1088</v>
      </c>
      <c r="C311" s="45"/>
      <c r="D311" s="45"/>
      <c r="E311" s="46">
        <v>332.29</v>
      </c>
      <c r="F311" s="85"/>
      <c r="G311" s="48"/>
      <c r="H311" s="48"/>
    </row>
    <row r="312" spans="1:8" x14ac:dyDescent="0.25">
      <c r="A312" s="48"/>
      <c r="B312" s="48"/>
      <c r="C312" s="48"/>
      <c r="D312" s="48"/>
      <c r="E312" s="48"/>
      <c r="F312" s="48"/>
      <c r="G312" s="48"/>
      <c r="H312" s="48"/>
    </row>
    <row r="313" spans="1:8" x14ac:dyDescent="0.25">
      <c r="A313" s="48"/>
      <c r="B313" s="48"/>
      <c r="C313" s="48"/>
      <c r="D313" s="48"/>
      <c r="E313" s="48"/>
      <c r="F313" s="48"/>
      <c r="G313" s="48"/>
      <c r="H313" s="48"/>
    </row>
    <row r="314" spans="1:8" x14ac:dyDescent="0.25">
      <c r="A314" s="48"/>
      <c r="B314" s="48"/>
      <c r="C314" s="48"/>
      <c r="D314" s="48"/>
      <c r="E314" s="48"/>
      <c r="F314" s="48"/>
      <c r="G314" s="48"/>
      <c r="H314" s="48"/>
    </row>
    <row r="315" spans="1:8" x14ac:dyDescent="0.25">
      <c r="A315" s="48"/>
      <c r="B315" s="48"/>
      <c r="C315" s="48"/>
      <c r="D315" s="48"/>
      <c r="E315" s="48"/>
      <c r="F315" s="48"/>
      <c r="G315" s="48"/>
      <c r="H315" s="48"/>
    </row>
    <row r="316" spans="1:8" x14ac:dyDescent="0.25">
      <c r="A316" s="48"/>
      <c r="B316" s="48"/>
      <c r="C316" s="48"/>
      <c r="D316" s="48"/>
      <c r="E316" s="48"/>
      <c r="F316" s="48"/>
      <c r="G316" s="48"/>
      <c r="H316" s="48"/>
    </row>
    <row r="317" spans="1:8" x14ac:dyDescent="0.25">
      <c r="A317" s="48"/>
      <c r="B317" s="48"/>
      <c r="C317" s="48"/>
      <c r="D317" s="48"/>
      <c r="E317" s="48"/>
      <c r="F317" s="48"/>
      <c r="G317" s="48"/>
      <c r="H317" s="48"/>
    </row>
    <row r="318" spans="1:8" x14ac:dyDescent="0.25">
      <c r="A318" s="48"/>
      <c r="B318" s="48"/>
      <c r="C318" s="48"/>
      <c r="D318" s="48"/>
      <c r="E318" s="48"/>
      <c r="F318" s="48"/>
      <c r="G318" s="48"/>
      <c r="H318" s="48"/>
    </row>
    <row r="319" spans="1:8" x14ac:dyDescent="0.25">
      <c r="A319" s="48"/>
      <c r="B319" s="48"/>
      <c r="C319" s="48"/>
      <c r="D319" s="48"/>
      <c r="E319" s="48"/>
      <c r="F319" s="48"/>
      <c r="G319" s="48"/>
      <c r="H319" s="48"/>
    </row>
    <row r="320" spans="1:8" x14ac:dyDescent="0.25">
      <c r="A320" s="48"/>
      <c r="B320" s="48"/>
      <c r="C320" s="48"/>
      <c r="D320" s="48"/>
      <c r="E320" s="48"/>
      <c r="F320" s="48"/>
      <c r="G320" s="48"/>
      <c r="H320" s="48"/>
    </row>
    <row r="321" spans="1:8" x14ac:dyDescent="0.25">
      <c r="A321" s="48"/>
      <c r="B321" s="48"/>
      <c r="C321" s="48"/>
      <c r="D321" s="48"/>
      <c r="E321" s="48"/>
      <c r="F321" s="48"/>
      <c r="G321" s="48"/>
      <c r="H321" s="48"/>
    </row>
    <row r="322" spans="1:8" x14ac:dyDescent="0.25">
      <c r="A322" s="48"/>
      <c r="B322" s="48"/>
      <c r="C322" s="48"/>
      <c r="D322" s="48"/>
      <c r="E322" s="48"/>
      <c r="F322" s="48"/>
      <c r="G322" s="48"/>
      <c r="H322" s="48"/>
    </row>
    <row r="323" spans="1:8" x14ac:dyDescent="0.25">
      <c r="A323" s="48"/>
      <c r="B323" s="48"/>
      <c r="C323" s="48"/>
      <c r="D323" s="48"/>
      <c r="E323" s="48"/>
      <c r="F323" s="48"/>
      <c r="G323" s="48"/>
      <c r="H323" s="48"/>
    </row>
    <row r="324" spans="1:8" x14ac:dyDescent="0.25">
      <c r="A324" s="48"/>
      <c r="B324" s="48"/>
      <c r="C324" s="48"/>
      <c r="D324" s="48"/>
      <c r="E324" s="48"/>
      <c r="F324" s="48"/>
      <c r="G324" s="48"/>
      <c r="H324" s="48"/>
    </row>
    <row r="325" spans="1:8" x14ac:dyDescent="0.25">
      <c r="A325" s="48"/>
      <c r="B325" s="48"/>
      <c r="C325" s="48"/>
      <c r="D325" s="48"/>
      <c r="E325" s="48"/>
      <c r="F325" s="48"/>
      <c r="G325" s="48"/>
      <c r="H325" s="48"/>
    </row>
    <row r="326" spans="1:8" x14ac:dyDescent="0.25">
      <c r="A326" s="48"/>
      <c r="B326" s="48"/>
      <c r="C326" s="48"/>
      <c r="D326" s="48"/>
      <c r="E326" s="48"/>
      <c r="F326" s="48"/>
      <c r="G326" s="48"/>
      <c r="H326" s="48"/>
    </row>
    <row r="327" spans="1:8" x14ac:dyDescent="0.25">
      <c r="A327" s="48"/>
      <c r="B327" s="48"/>
      <c r="C327" s="48"/>
      <c r="D327" s="48"/>
      <c r="E327" s="48"/>
      <c r="F327" s="48"/>
      <c r="G327" s="48"/>
      <c r="H327" s="48"/>
    </row>
    <row r="328" spans="1:8" x14ac:dyDescent="0.25">
      <c r="A328" s="48"/>
      <c r="B328" s="48"/>
      <c r="C328" s="48"/>
      <c r="D328" s="48"/>
      <c r="E328" s="48"/>
      <c r="F328" s="48"/>
      <c r="G328" s="48"/>
      <c r="H328" s="48"/>
    </row>
    <row r="329" spans="1:8" x14ac:dyDescent="0.25">
      <c r="A329" s="48"/>
      <c r="B329" s="48"/>
      <c r="C329" s="48"/>
      <c r="D329" s="48"/>
      <c r="E329" s="48"/>
      <c r="F329" s="48"/>
      <c r="G329" s="48"/>
      <c r="H329" s="48"/>
    </row>
  </sheetData>
  <pageMargins left="0.7" right="0.7" top="0.75" bottom="0.75" header="0.3" footer="0.3"/>
  <pageSetup paperSize="9" scale="9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račun prihoda i rashoda</vt:lpstr>
      <vt:lpstr>račun prih i rash po izvorima</vt:lpstr>
      <vt:lpstr>rashodi prema funkcijskoj kl</vt:lpstr>
      <vt:lpstr>račun financiranja</vt:lpstr>
      <vt:lpstr>račun financiranja po izvoru</vt:lpstr>
      <vt:lpstr>posebni dio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DZKA Računovodstvo</cp:lastModifiedBy>
  <cp:lastPrinted>2025-03-20T06:43:08Z</cp:lastPrinted>
  <dcterms:created xsi:type="dcterms:W3CDTF">2023-07-17T10:19:59Z</dcterms:created>
  <dcterms:modified xsi:type="dcterms:W3CDTF">2025-03-26T13:07:17Z</dcterms:modified>
</cp:coreProperties>
</file>